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8835" windowHeight="3990"/>
  </bookViews>
  <sheets>
    <sheet name="HIS-SBUCAL" sheetId="4" r:id="rId1"/>
  </sheets>
  <calcPr calcId="145621"/>
</workbook>
</file>

<file path=xl/calcChain.xml><?xml version="1.0" encoding="utf-8"?>
<calcChain xmlns="http://schemas.openxmlformats.org/spreadsheetml/2006/main">
  <c r="L78" i="4" l="1"/>
  <c r="E78" i="4"/>
  <c r="F72" i="4"/>
  <c r="E72" i="4"/>
  <c r="F71" i="4"/>
  <c r="E71" i="4"/>
  <c r="E67" i="4"/>
  <c r="F67" i="4"/>
  <c r="F66" i="4"/>
  <c r="E66" i="4"/>
  <c r="F47" i="4"/>
  <c r="F46" i="4"/>
  <c r="F45" i="4"/>
  <c r="F44" i="4"/>
  <c r="F42" i="4"/>
  <c r="F40" i="4"/>
  <c r="F39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G38" i="4"/>
  <c r="E38" i="4"/>
  <c r="E29" i="4"/>
  <c r="F29" i="4"/>
  <c r="E30" i="4"/>
  <c r="F30" i="4"/>
  <c r="E31" i="4"/>
  <c r="F31" i="4"/>
  <c r="E32" i="4"/>
  <c r="F32" i="4"/>
  <c r="E33" i="4"/>
  <c r="F33" i="4"/>
  <c r="E34" i="4"/>
  <c r="F34" i="4"/>
  <c r="F28" i="4"/>
  <c r="E28" i="4"/>
  <c r="E18" i="4"/>
  <c r="F18" i="4"/>
  <c r="E19" i="4"/>
  <c r="F19" i="4"/>
  <c r="E20" i="4"/>
  <c r="F20" i="4"/>
  <c r="E21" i="4"/>
  <c r="F21" i="4"/>
  <c r="E22" i="4"/>
  <c r="F22" i="4"/>
  <c r="E23" i="4"/>
  <c r="F23" i="4"/>
  <c r="F17" i="4"/>
  <c r="E17" i="4"/>
  <c r="E12" i="4"/>
</calcChain>
</file>

<file path=xl/sharedStrings.xml><?xml version="1.0" encoding="utf-8"?>
<sst xmlns="http://schemas.openxmlformats.org/spreadsheetml/2006/main" count="254" uniqueCount="107">
  <si>
    <t>REPORTE DE AVANCE DE METAS FÍSICAS</t>
  </si>
  <si>
    <t xml:space="preserve">Periodo : </t>
  </si>
  <si>
    <t>ESTRATEGIA SANITARIA SALUD BUCAL</t>
  </si>
  <si>
    <t>DIRESA / RED / M. Red / EE.SS :</t>
  </si>
  <si>
    <t>Etapas de Vida</t>
  </si>
  <si>
    <t>Gestante</t>
  </si>
  <si>
    <t>Total</t>
  </si>
  <si>
    <t>Niño</t>
  </si>
  <si>
    <t>Adolescente</t>
  </si>
  <si>
    <t>Joven</t>
  </si>
  <si>
    <t>Adulto</t>
  </si>
  <si>
    <t>Adulto Mayor</t>
  </si>
  <si>
    <t>Adulta</t>
  </si>
  <si>
    <t>Alta Básica Odontológica</t>
  </si>
  <si>
    <t>PpR</t>
  </si>
  <si>
    <t>Freq</t>
  </si>
  <si>
    <t>Atención Estomatológica Preventiva (3000680)</t>
  </si>
  <si>
    <t>Inician</t>
  </si>
  <si>
    <t>Caso Ttdo.</t>
  </si>
  <si>
    <t>0068001</t>
  </si>
  <si>
    <t>Asesoría nutricional para el control de enfermedades dentales</t>
  </si>
  <si>
    <t>0068002</t>
  </si>
  <si>
    <t>Examen Estomatológico</t>
  </si>
  <si>
    <t>0068003</t>
  </si>
  <si>
    <t>Instrucción de higiene oral</t>
  </si>
  <si>
    <t>5000602</t>
  </si>
  <si>
    <t>Aplicación de Sellantes</t>
  </si>
  <si>
    <t>5000603</t>
  </si>
  <si>
    <t>Aplicación de Barniz Fluorado</t>
  </si>
  <si>
    <t>Aplicación de Flúor Gel</t>
  </si>
  <si>
    <t>5000606</t>
  </si>
  <si>
    <t>Profilaxis Dental</t>
  </si>
  <si>
    <t>Atención Estomatológica Recuperativa  (3000681)</t>
  </si>
  <si>
    <t>0068101</t>
  </si>
  <si>
    <t>Raspaje Dental (Destartraje)</t>
  </si>
  <si>
    <t>0068102</t>
  </si>
  <si>
    <t>Técnica de Restauración Atraumática</t>
  </si>
  <si>
    <t>5000701</t>
  </si>
  <si>
    <t>Debridación de los Procesos Infecciosos Bucodentales</t>
  </si>
  <si>
    <t>5000702</t>
  </si>
  <si>
    <t>Consulta Estomatológica</t>
  </si>
  <si>
    <t>5000703</t>
  </si>
  <si>
    <t>Exodoncia Simple</t>
  </si>
  <si>
    <t>5000704</t>
  </si>
  <si>
    <t>Restauraciones Dentales con Ionómero de Vidrio</t>
  </si>
  <si>
    <t>5000705</t>
  </si>
  <si>
    <t>Restauraciones Dentales con Resina</t>
  </si>
  <si>
    <t>Atención Estomatológica Especializada (3000682)</t>
  </si>
  <si>
    <t>Inicio</t>
  </si>
  <si>
    <t xml:space="preserve">5000801 </t>
  </si>
  <si>
    <t>Pulpotomía</t>
  </si>
  <si>
    <t>5000802</t>
  </si>
  <si>
    <t>Pulpectomía</t>
  </si>
  <si>
    <t>5000809</t>
  </si>
  <si>
    <t>Apexogénesis</t>
  </si>
  <si>
    <t>5000810</t>
  </si>
  <si>
    <t>Apicectomía</t>
  </si>
  <si>
    <t>5000812</t>
  </si>
  <si>
    <t>Apexificación</t>
  </si>
  <si>
    <t>5000813</t>
  </si>
  <si>
    <t>Cirugía Periodontal</t>
  </si>
  <si>
    <t>0068201</t>
  </si>
  <si>
    <t>Terapia Endodóntica en piezas dentarias Anteriores y Bicuspides (Uniradicular)</t>
  </si>
  <si>
    <t>0068202</t>
  </si>
  <si>
    <t>Terapia Endodóntica en piezas dentarias Posteriores (Multiradicular)</t>
  </si>
  <si>
    <t>0068203</t>
  </si>
  <si>
    <t>Tratamiento con Aparatología Fija y Ortodoncia y Ortopedia Maxilar</t>
  </si>
  <si>
    <t>0068204</t>
  </si>
  <si>
    <t>Tratamiento con Aparatología Removible y Ortodoncia y Ortopedia Maxilar</t>
  </si>
  <si>
    <t>Rehabilitación Protésica</t>
  </si>
  <si>
    <t>Nº</t>
  </si>
  <si>
    <t>5000805</t>
  </si>
  <si>
    <t>Curetaje Subgingival</t>
  </si>
  <si>
    <t>5000806</t>
  </si>
  <si>
    <t>Fijación y/o Ferulización con piezas dentales con resina fotocurable</t>
  </si>
  <si>
    <t>5000808</t>
  </si>
  <si>
    <t>Exodoncia Compleja</t>
  </si>
  <si>
    <t>5000811</t>
  </si>
  <si>
    <t>Frenectomía</t>
  </si>
  <si>
    <t>Docentes</t>
  </si>
  <si>
    <t>Alumnos</t>
  </si>
  <si>
    <t>Mujeres</t>
  </si>
  <si>
    <t>Gestantes</t>
  </si>
  <si>
    <t>Puerperas</t>
  </si>
  <si>
    <t>Prevención: Grupos de Riesgo</t>
  </si>
  <si>
    <t>Personas</t>
  </si>
  <si>
    <t>Sesión Educativa</t>
  </si>
  <si>
    <t>Sesión Demostrativa</t>
  </si>
  <si>
    <t>Prevención: Etapas de Vida</t>
  </si>
  <si>
    <t>ATENDIDOS</t>
  </si>
  <si>
    <t>ATENCIONES</t>
  </si>
  <si>
    <t>Fuente: Sistema de Información de Consulta Externa HIS</t>
  </si>
  <si>
    <t>Reporte Generado:</t>
  </si>
  <si>
    <t>Oficina General de Estadística e Informática - MINSA</t>
  </si>
  <si>
    <t>3 a 5 años</t>
  </si>
  <si>
    <t>6 a 11 años</t>
  </si>
  <si>
    <t>0 a 6 meses</t>
  </si>
  <si>
    <t xml:space="preserve"> 1 a 2 años</t>
  </si>
  <si>
    <t>Caso Continuado.</t>
  </si>
  <si>
    <t>Nº Protesis Superiores</t>
  </si>
  <si>
    <t>Nº Protesis Inferiores</t>
  </si>
  <si>
    <t>Desarrollo</t>
  </si>
  <si>
    <t>Caso tratado</t>
  </si>
  <si>
    <t>7 meses a 11 meses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</si>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</sst>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0"/>
      </bottom>
      <diagonal/>
    </border>
    <border>
      <left/>
      <right/>
      <top style="thin">
        <color theme="6" tint="-0.24994659260841701"/>
      </top>
      <bottom style="thin">
        <color theme="0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8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8" tint="-0.2499465926084170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7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7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theme="8" tint="-0.24994659260841701"/>
      </top>
      <bottom style="thin">
        <color theme="0"/>
      </bottom>
      <diagonal/>
    </border>
    <border>
      <left/>
      <right/>
      <top style="thin">
        <color theme="8" tint="-0.24994659260841701"/>
      </top>
      <bottom style="thin">
        <color theme="0"/>
      </bottom>
      <diagonal/>
    </border>
    <border>
      <left style="thin">
        <color theme="7" tint="-0.24994659260841701"/>
      </left>
      <right style="thin">
        <color theme="0"/>
      </right>
      <top style="thin">
        <color theme="7" tint="-0.24994659260841701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7" tint="-0.24994659260841701"/>
      </left>
      <right/>
      <top style="thin">
        <color theme="0"/>
      </top>
      <bottom/>
      <diagonal/>
    </border>
    <border>
      <left style="thin">
        <color theme="7" tint="-0.24994659260841701"/>
      </left>
      <right/>
      <top/>
      <bottom style="thin">
        <color indexed="64"/>
      </bottom>
      <diagonal/>
    </border>
    <border>
      <left/>
      <right style="thin">
        <color theme="7" tint="-0.24994659260841701"/>
      </right>
      <top/>
      <bottom/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4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6" fillId="0" borderId="19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3" fontId="10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right" vertical="center"/>
    </xf>
    <xf numFmtId="3" fontId="16" fillId="4" borderId="0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49" fontId="17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 wrapText="1"/>
    </xf>
    <xf numFmtId="3" fontId="18" fillId="4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6" fillId="7" borderId="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3" fontId="3" fillId="4" borderId="0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9" borderId="3" xfId="0" applyNumberFormat="1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9" fillId="10" borderId="3" xfId="0" applyNumberFormat="1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1" applyFont="1" applyBorder="1" applyAlignment="1">
      <alignment vertical="center"/>
    </xf>
    <xf numFmtId="0" fontId="3" fillId="6" borderId="39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vertical="center" wrapText="1"/>
    </xf>
    <xf numFmtId="3" fontId="23" fillId="9" borderId="3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4" fillId="14" borderId="62" xfId="0" applyFont="1" applyFill="1" applyBorder="1" applyAlignment="1">
      <alignment horizontal="center" vertical="center"/>
    </xf>
    <xf numFmtId="0" fontId="4" fillId="14" borderId="63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6" fillId="11" borderId="61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5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16" fontId="3" fillId="6" borderId="51" xfId="0" applyNumberFormat="1" applyFont="1" applyFill="1" applyBorder="1" applyAlignment="1">
      <alignment horizontal="center" vertical="center"/>
    </xf>
    <xf numFmtId="16" fontId="3" fillId="6" borderId="52" xfId="0" applyNumberFormat="1" applyFont="1" applyFill="1" applyBorder="1" applyAlignment="1">
      <alignment horizontal="center" vertical="center"/>
    </xf>
    <xf numFmtId="0" fontId="3" fillId="6" borderId="51" xfId="0" applyNumberFormat="1" applyFont="1" applyFill="1" applyBorder="1" applyAlignment="1">
      <alignment horizontal="center" vertical="center"/>
    </xf>
    <xf numFmtId="0" fontId="3" fillId="6" borderId="5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6" fillId="16" borderId="55" xfId="0" applyFont="1" applyFill="1" applyBorder="1" applyAlignment="1">
      <alignment horizontal="center" vertical="center"/>
    </xf>
    <xf numFmtId="0" fontId="6" fillId="16" borderId="56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 wrapText="1"/>
    </xf>
    <xf numFmtId="0" fontId="6" fillId="13" borderId="45" xfId="0" applyFont="1" applyFill="1" applyBorder="1" applyAlignment="1">
      <alignment horizontal="center" vertical="center"/>
    </xf>
    <xf numFmtId="0" fontId="6" fillId="13" borderId="46" xfId="0" applyFont="1" applyFill="1" applyBorder="1" applyAlignment="1">
      <alignment horizontal="center" vertical="center"/>
    </xf>
    <xf numFmtId="0" fontId="6" fillId="13" borderId="47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6" fillId="16" borderId="6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6" fillId="13" borderId="40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0</xdr:colOff>
      <xdr:row>3</xdr:row>
      <xdr:rowOff>152400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005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104775</xdr:rowOff>
    </xdr:from>
    <xdr:to>
      <xdr:col>6</xdr:col>
      <xdr:colOff>600075</xdr:colOff>
      <xdr:row>3</xdr:row>
      <xdr:rowOff>95250</xdr:rowOff>
    </xdr:to>
    <xdr:pic>
      <xdr:nvPicPr>
        <xdr:cNvPr id="1026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42291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Z81"/>
  <sheetViews>
    <sheetView showGridLines="0" tabSelected="1" zoomScale="85" zoomScaleNormal="85" workbookViewId="0">
      <selection activeCell="D7" sqref="D7"/>
    </sheetView>
  </sheetViews>
  <sheetFormatPr baseColWidth="10" defaultRowHeight="15.75" x14ac:dyDescent="0.25"/>
  <cols>
    <col min="1" max="1" width="4.28515625" style="85" customWidth="1"/>
    <col min="2" max="2" width="4.28515625" customWidth="1"/>
    <col min="3" max="3" width="1.42578125" customWidth="1"/>
    <col min="4" max="4" width="21.5703125" customWidth="1"/>
    <col min="5" max="26" width="15.7109375" customWidth="1"/>
  </cols>
  <sheetData>
    <row r="3" spans="1:26" x14ac:dyDescent="0.25">
      <c r="B3" s="3"/>
      <c r="C3" s="1"/>
      <c r="D3" s="1"/>
      <c r="E3" s="2"/>
      <c r="F3" s="1"/>
      <c r="G3" s="1"/>
      <c r="H3" s="1"/>
      <c r="I3" s="1"/>
    </row>
    <row r="4" spans="1:26" x14ac:dyDescent="0.25">
      <c r="B4" s="3"/>
      <c r="C4" s="4"/>
      <c r="D4" s="5"/>
      <c r="E4" s="6"/>
      <c r="F4" s="3"/>
      <c r="G4" s="3"/>
      <c r="H4" s="3"/>
      <c r="I4" s="3"/>
    </row>
    <row r="5" spans="1:26" ht="18.75" x14ac:dyDescent="0.25">
      <c r="B5" s="3"/>
      <c r="C5" s="7" t="s">
        <v>0</v>
      </c>
      <c r="D5" s="8"/>
      <c r="E5" s="9"/>
      <c r="G5" s="108"/>
      <c r="H5" s="108" t="s">
        <v>1</v>
      </c>
      <c r="J5" t="s">
        <v>104</v>
      </c>
    </row>
    <row r="6" spans="1:26" ht="18.75" x14ac:dyDescent="0.25">
      <c r="B6" s="3"/>
      <c r="C6" s="7" t="s">
        <v>2</v>
      </c>
      <c r="D6" s="8"/>
      <c r="E6" s="9"/>
      <c r="G6" s="108"/>
      <c r="H6" s="108" t="s">
        <v>3</v>
      </c>
      <c r="J6" t="s">
        <v>105</v>
      </c>
    </row>
    <row r="7" spans="1:26" x14ac:dyDescent="0.25">
      <c r="J7" t="s">
        <v>106</v>
      </c>
    </row>
    <row r="8" spans="1:26" x14ac:dyDescent="0.25">
      <c r="B8" s="81"/>
    </row>
    <row r="9" spans="1:26" ht="18.75" x14ac:dyDescent="0.25">
      <c r="B9" s="3"/>
      <c r="C9" s="8"/>
      <c r="D9" s="9"/>
      <c r="E9" s="165" t="s">
        <v>4</v>
      </c>
      <c r="F9" s="166"/>
      <c r="G9" s="166"/>
      <c r="H9" s="166"/>
      <c r="I9" s="166"/>
      <c r="J9" s="166"/>
      <c r="K9" s="166"/>
      <c r="L9" s="166"/>
      <c r="M9" s="166"/>
      <c r="N9" s="166"/>
      <c r="O9" s="44"/>
      <c r="P9" s="44"/>
      <c r="Q9" s="45"/>
      <c r="R9" s="149" t="s">
        <v>5</v>
      </c>
      <c r="S9" s="150"/>
      <c r="T9" s="151"/>
      <c r="U9" s="64"/>
      <c r="V9" s="3"/>
      <c r="W9" s="3"/>
      <c r="X9" s="3"/>
    </row>
    <row r="10" spans="1:26" ht="18.75" x14ac:dyDescent="0.25">
      <c r="B10" s="3"/>
      <c r="C10" s="8"/>
      <c r="D10" s="9"/>
      <c r="E10" s="152" t="s">
        <v>6</v>
      </c>
      <c r="F10" s="167" t="s">
        <v>7</v>
      </c>
      <c r="G10" s="168"/>
      <c r="H10" s="168"/>
      <c r="I10" s="168"/>
      <c r="J10" s="169"/>
      <c r="K10" s="163" t="s">
        <v>8</v>
      </c>
      <c r="L10" s="163" t="s">
        <v>9</v>
      </c>
      <c r="M10" s="163" t="s">
        <v>10</v>
      </c>
      <c r="N10" s="163" t="s">
        <v>11</v>
      </c>
      <c r="O10" s="41"/>
      <c r="P10" s="41"/>
      <c r="Q10" s="41"/>
      <c r="R10" s="174" t="s">
        <v>8</v>
      </c>
      <c r="S10" s="174" t="s">
        <v>9</v>
      </c>
      <c r="T10" s="174" t="s">
        <v>12</v>
      </c>
      <c r="U10" s="10"/>
      <c r="V10" s="3"/>
      <c r="W10" s="3"/>
      <c r="X10" s="3"/>
    </row>
    <row r="11" spans="1:26" ht="18.75" customHeight="1" x14ac:dyDescent="0.25">
      <c r="C11" s="8"/>
      <c r="E11" s="152"/>
      <c r="F11" s="88" t="s">
        <v>96</v>
      </c>
      <c r="G11" s="89" t="s">
        <v>103</v>
      </c>
      <c r="H11" s="109" t="s">
        <v>97</v>
      </c>
      <c r="I11" s="109" t="s">
        <v>94</v>
      </c>
      <c r="J11" s="90" t="s">
        <v>95</v>
      </c>
      <c r="K11" s="164"/>
      <c r="L11" s="164"/>
      <c r="M11" s="164"/>
      <c r="N11" s="164"/>
      <c r="O11" s="42"/>
      <c r="P11" s="42"/>
      <c r="Q11" s="41"/>
      <c r="R11" s="175"/>
      <c r="S11" s="175"/>
      <c r="T11" s="175"/>
      <c r="U11" s="10"/>
      <c r="V11" s="3"/>
      <c r="W11" s="3"/>
      <c r="X11" s="3"/>
    </row>
    <row r="12" spans="1:26" ht="29.25" customHeight="1" x14ac:dyDescent="0.25">
      <c r="B12" s="11"/>
      <c r="C12" s="11"/>
      <c r="D12" s="11" t="s">
        <v>13</v>
      </c>
      <c r="E12" s="91">
        <f>SUM(F12:N12)</f>
        <v>9</v>
      </c>
      <c r="F12" s="83">
        <v>0</v>
      </c>
      <c r="G12" s="83">
        <v>0</v>
      </c>
      <c r="H12" s="83">
        <v>0</v>
      </c>
      <c r="I12" s="83">
        <v>0</v>
      </c>
      <c r="J12" s="83">
        <v>1</v>
      </c>
      <c r="K12" s="84">
        <v>1</v>
      </c>
      <c r="L12" s="84">
        <v>7</v>
      </c>
      <c r="M12" s="84">
        <v>0</v>
      </c>
      <c r="N12" s="84">
        <v>0</v>
      </c>
      <c r="O12" s="41"/>
      <c r="P12" s="41"/>
      <c r="Q12" s="41"/>
      <c r="R12" s="110">
        <v>0</v>
      </c>
      <c r="S12" s="110">
        <v>0</v>
      </c>
      <c r="T12" s="110">
        <v>0</v>
      </c>
      <c r="U12" s="12"/>
      <c r="V12" s="3"/>
      <c r="W12" s="3"/>
      <c r="X12" s="3"/>
    </row>
    <row r="13" spans="1:26" x14ac:dyDescent="0.25">
      <c r="B13" s="13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B14" s="4"/>
      <c r="C14" s="5"/>
      <c r="D14" s="6"/>
      <c r="E14" s="155" t="s">
        <v>6</v>
      </c>
      <c r="F14" s="156"/>
      <c r="G14" s="159" t="s">
        <v>7</v>
      </c>
      <c r="H14" s="160"/>
      <c r="I14" s="160"/>
      <c r="J14" s="160"/>
      <c r="K14" s="160"/>
      <c r="L14" s="160"/>
      <c r="M14" s="160"/>
      <c r="N14" s="160"/>
      <c r="O14" s="160"/>
      <c r="P14" s="161"/>
      <c r="Q14" s="145" t="s">
        <v>8</v>
      </c>
      <c r="R14" s="146"/>
      <c r="S14" s="145" t="s">
        <v>9</v>
      </c>
      <c r="T14" s="146"/>
      <c r="U14" s="145" t="s">
        <v>10</v>
      </c>
      <c r="V14" s="146"/>
      <c r="W14" s="145" t="s">
        <v>11</v>
      </c>
      <c r="X14" s="147"/>
      <c r="Y14" s="135" t="s">
        <v>5</v>
      </c>
      <c r="Z14" s="136"/>
    </row>
    <row r="15" spans="1:26" x14ac:dyDescent="0.25">
      <c r="A15" s="86"/>
      <c r="C15" s="5"/>
      <c r="D15" s="6"/>
      <c r="E15" s="157"/>
      <c r="F15" s="158"/>
      <c r="G15" s="153" t="s">
        <v>96</v>
      </c>
      <c r="H15" s="154"/>
      <c r="I15" s="127" t="s">
        <v>103</v>
      </c>
      <c r="J15" s="128"/>
      <c r="K15" s="116" t="s">
        <v>97</v>
      </c>
      <c r="L15" s="117"/>
      <c r="M15" s="137" t="s">
        <v>94</v>
      </c>
      <c r="N15" s="138"/>
      <c r="O15" s="139" t="s">
        <v>95</v>
      </c>
      <c r="P15" s="140"/>
      <c r="Q15" s="65"/>
      <c r="R15" s="36"/>
      <c r="S15" s="37"/>
      <c r="T15" s="36"/>
      <c r="U15" s="37"/>
      <c r="V15" s="36"/>
      <c r="W15" s="37"/>
      <c r="X15" s="38"/>
      <c r="Y15" s="39"/>
      <c r="Z15" s="40"/>
    </row>
    <row r="16" spans="1:26" ht="25.5" x14ac:dyDescent="0.25">
      <c r="B16" s="17" t="s">
        <v>14</v>
      </c>
      <c r="C16" s="18" t="s">
        <v>15</v>
      </c>
      <c r="D16" s="11" t="s">
        <v>16</v>
      </c>
      <c r="E16" s="46" t="s">
        <v>17</v>
      </c>
      <c r="F16" s="47" t="s">
        <v>18</v>
      </c>
      <c r="G16" s="67" t="s">
        <v>17</v>
      </c>
      <c r="H16" s="67" t="s">
        <v>18</v>
      </c>
      <c r="I16" s="67" t="s">
        <v>17</v>
      </c>
      <c r="J16" s="67" t="s">
        <v>18</v>
      </c>
      <c r="K16" s="66" t="s">
        <v>17</v>
      </c>
      <c r="L16" s="68" t="s">
        <v>18</v>
      </c>
      <c r="M16" s="66" t="s">
        <v>17</v>
      </c>
      <c r="N16" s="68" t="s">
        <v>18</v>
      </c>
      <c r="O16" s="66" t="s">
        <v>17</v>
      </c>
      <c r="P16" s="66" t="s">
        <v>18</v>
      </c>
      <c r="Q16" s="19" t="s">
        <v>17</v>
      </c>
      <c r="R16" s="19" t="s">
        <v>18</v>
      </c>
      <c r="S16" s="19" t="s">
        <v>17</v>
      </c>
      <c r="T16" s="19" t="s">
        <v>18</v>
      </c>
      <c r="U16" s="19" t="s">
        <v>17</v>
      </c>
      <c r="V16" s="19" t="s">
        <v>18</v>
      </c>
      <c r="W16" s="19" t="s">
        <v>17</v>
      </c>
      <c r="X16" s="20" t="s">
        <v>18</v>
      </c>
      <c r="Y16" s="34" t="s">
        <v>17</v>
      </c>
      <c r="Z16" s="35" t="s">
        <v>18</v>
      </c>
    </row>
    <row r="17" spans="2:26" ht="46.5" customHeight="1" x14ac:dyDescent="0.25">
      <c r="B17" s="21" t="s">
        <v>19</v>
      </c>
      <c r="C17" s="5">
        <v>2</v>
      </c>
      <c r="D17" s="22" t="s">
        <v>20</v>
      </c>
      <c r="E17" s="92">
        <f>G17+I17+K17+M17+O17+Q17+S17+U17+W17</f>
        <v>301</v>
      </c>
      <c r="F17" s="92">
        <f>H17+J17+L17+N17+P17+R17+T17+V17+X17</f>
        <v>5</v>
      </c>
      <c r="G17" s="92">
        <v>0</v>
      </c>
      <c r="H17" s="92">
        <v>0</v>
      </c>
      <c r="I17" s="92">
        <v>0</v>
      </c>
      <c r="J17" s="92">
        <v>0</v>
      </c>
      <c r="K17" s="92">
        <v>60</v>
      </c>
      <c r="L17" s="92">
        <v>0</v>
      </c>
      <c r="M17" s="92">
        <v>65</v>
      </c>
      <c r="N17" s="92">
        <v>0</v>
      </c>
      <c r="O17" s="92">
        <v>157</v>
      </c>
      <c r="P17" s="92">
        <v>4</v>
      </c>
      <c r="Q17" s="92">
        <v>13</v>
      </c>
      <c r="R17" s="92">
        <v>1</v>
      </c>
      <c r="S17" s="92">
        <v>4</v>
      </c>
      <c r="T17" s="92">
        <v>0</v>
      </c>
      <c r="U17" s="92">
        <v>2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</row>
    <row r="18" spans="2:26" ht="44.25" customHeight="1" x14ac:dyDescent="0.25">
      <c r="B18" s="21" t="s">
        <v>21</v>
      </c>
      <c r="C18" s="5">
        <v>2</v>
      </c>
      <c r="D18" s="22" t="s">
        <v>22</v>
      </c>
      <c r="E18" s="92">
        <f t="shared" ref="E18:E23" si="0">G18+I18+K18+M18+O18+Q18+S18+U18+W18</f>
        <v>445</v>
      </c>
      <c r="F18" s="92">
        <f t="shared" ref="F18:F23" si="1">H18+J18+L18+N18+P18+R18+T18+V18+X18</f>
        <v>4</v>
      </c>
      <c r="G18" s="92">
        <v>0</v>
      </c>
      <c r="H18" s="92">
        <v>0</v>
      </c>
      <c r="I18" s="92">
        <v>0</v>
      </c>
      <c r="J18" s="92">
        <v>0</v>
      </c>
      <c r="K18" s="92">
        <v>59</v>
      </c>
      <c r="L18" s="92">
        <v>0</v>
      </c>
      <c r="M18" s="92">
        <v>64</v>
      </c>
      <c r="N18" s="92">
        <v>0</v>
      </c>
      <c r="O18" s="92">
        <v>293</v>
      </c>
      <c r="P18" s="92">
        <v>4</v>
      </c>
      <c r="Q18" s="92">
        <v>25</v>
      </c>
      <c r="R18" s="92">
        <v>0</v>
      </c>
      <c r="S18" s="92">
        <v>4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</row>
    <row r="19" spans="2:26" ht="45.75" customHeight="1" x14ac:dyDescent="0.25">
      <c r="B19" s="21" t="s">
        <v>23</v>
      </c>
      <c r="C19" s="5">
        <v>2</v>
      </c>
      <c r="D19" s="22" t="s">
        <v>24</v>
      </c>
      <c r="E19" s="92">
        <f t="shared" si="0"/>
        <v>441</v>
      </c>
      <c r="F19" s="92">
        <f t="shared" si="1"/>
        <v>4</v>
      </c>
      <c r="G19" s="92">
        <v>0</v>
      </c>
      <c r="H19" s="92">
        <v>0</v>
      </c>
      <c r="I19" s="92">
        <v>0</v>
      </c>
      <c r="J19" s="92">
        <v>0</v>
      </c>
      <c r="K19" s="92">
        <v>60</v>
      </c>
      <c r="L19" s="92">
        <v>0</v>
      </c>
      <c r="M19" s="92">
        <v>66</v>
      </c>
      <c r="N19" s="92">
        <v>0</v>
      </c>
      <c r="O19" s="92">
        <v>284</v>
      </c>
      <c r="P19" s="92">
        <v>4</v>
      </c>
      <c r="Q19" s="92">
        <v>25</v>
      </c>
      <c r="R19" s="92">
        <v>0</v>
      </c>
      <c r="S19" s="92">
        <v>5</v>
      </c>
      <c r="T19" s="92">
        <v>0</v>
      </c>
      <c r="U19" s="92">
        <v>1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</row>
    <row r="20" spans="2:26" ht="94.5" customHeight="1" x14ac:dyDescent="0.25">
      <c r="B20" s="21" t="s">
        <v>25</v>
      </c>
      <c r="C20" s="5">
        <v>4</v>
      </c>
      <c r="D20" s="22" t="s">
        <v>26</v>
      </c>
      <c r="E20" s="92">
        <f t="shared" si="0"/>
        <v>39</v>
      </c>
      <c r="F20" s="92">
        <f t="shared" si="1"/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6</v>
      </c>
      <c r="N20" s="92">
        <v>0</v>
      </c>
      <c r="O20" s="92">
        <v>33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</row>
    <row r="21" spans="2:26" ht="51.75" customHeight="1" x14ac:dyDescent="0.25">
      <c r="B21" s="21" t="s">
        <v>27</v>
      </c>
      <c r="C21" s="5">
        <v>2</v>
      </c>
      <c r="D21" s="22" t="s">
        <v>28</v>
      </c>
      <c r="E21" s="92">
        <f t="shared" si="0"/>
        <v>46</v>
      </c>
      <c r="F21" s="92">
        <f t="shared" si="1"/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46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</row>
    <row r="22" spans="2:26" ht="42.75" customHeight="1" x14ac:dyDescent="0.25">
      <c r="B22" s="21" t="s">
        <v>27</v>
      </c>
      <c r="C22" s="5">
        <v>2</v>
      </c>
      <c r="D22" s="22" t="s">
        <v>29</v>
      </c>
      <c r="E22" s="92">
        <f t="shared" si="0"/>
        <v>396</v>
      </c>
      <c r="F22" s="92">
        <f t="shared" si="1"/>
        <v>393</v>
      </c>
      <c r="G22" s="92">
        <v>0</v>
      </c>
      <c r="H22" s="92">
        <v>0</v>
      </c>
      <c r="I22" s="92">
        <v>0</v>
      </c>
      <c r="J22" s="92">
        <v>0</v>
      </c>
      <c r="K22" s="92">
        <v>62</v>
      </c>
      <c r="L22" s="92">
        <v>0</v>
      </c>
      <c r="M22" s="92">
        <v>20</v>
      </c>
      <c r="N22" s="92">
        <v>0</v>
      </c>
      <c r="O22" s="92">
        <v>285</v>
      </c>
      <c r="P22" s="92">
        <v>342</v>
      </c>
      <c r="Q22" s="92">
        <v>25</v>
      </c>
      <c r="R22" s="92">
        <v>51</v>
      </c>
      <c r="S22" s="92">
        <v>4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</row>
    <row r="23" spans="2:26" ht="42.75" customHeight="1" x14ac:dyDescent="0.25">
      <c r="B23" s="21" t="s">
        <v>30</v>
      </c>
      <c r="C23" s="5">
        <v>2</v>
      </c>
      <c r="D23" s="22" t="s">
        <v>31</v>
      </c>
      <c r="E23" s="92">
        <f t="shared" si="0"/>
        <v>2</v>
      </c>
      <c r="F23" s="92">
        <f t="shared" si="1"/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1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1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</row>
    <row r="24" spans="2:26" x14ac:dyDescent="0.25">
      <c r="B24" s="4"/>
      <c r="C24" s="5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x14ac:dyDescent="0.25">
      <c r="B25" s="21"/>
      <c r="C25" s="5"/>
      <c r="D25" s="6"/>
      <c r="E25" s="162" t="s">
        <v>6</v>
      </c>
      <c r="F25" s="143"/>
      <c r="G25" s="159" t="s">
        <v>7</v>
      </c>
      <c r="H25" s="160"/>
      <c r="I25" s="160"/>
      <c r="J25" s="160"/>
      <c r="K25" s="160"/>
      <c r="L25" s="160"/>
      <c r="M25" s="160"/>
      <c r="N25" s="160"/>
      <c r="O25" s="160"/>
      <c r="P25" s="161"/>
      <c r="Q25" s="143" t="s">
        <v>8</v>
      </c>
      <c r="R25" s="143"/>
      <c r="S25" s="143" t="s">
        <v>9</v>
      </c>
      <c r="T25" s="143"/>
      <c r="U25" s="143" t="s">
        <v>10</v>
      </c>
      <c r="V25" s="143"/>
      <c r="W25" s="143" t="s">
        <v>11</v>
      </c>
      <c r="X25" s="144"/>
      <c r="Y25" s="141" t="s">
        <v>5</v>
      </c>
      <c r="Z25" s="142"/>
    </row>
    <row r="26" spans="2:26" ht="39" customHeight="1" x14ac:dyDescent="0.25">
      <c r="B26" s="124" t="s">
        <v>14</v>
      </c>
      <c r="C26" s="123" t="s">
        <v>15</v>
      </c>
      <c r="D26" s="115" t="s">
        <v>32</v>
      </c>
      <c r="E26" s="125" t="s">
        <v>17</v>
      </c>
      <c r="F26" s="121" t="s">
        <v>18</v>
      </c>
      <c r="G26" s="153" t="s">
        <v>96</v>
      </c>
      <c r="H26" s="154"/>
      <c r="I26" s="127" t="s">
        <v>103</v>
      </c>
      <c r="J26" s="128"/>
      <c r="K26" s="116" t="s">
        <v>97</v>
      </c>
      <c r="L26" s="117"/>
      <c r="M26" s="137" t="s">
        <v>94</v>
      </c>
      <c r="N26" s="138"/>
      <c r="O26" s="139" t="s">
        <v>95</v>
      </c>
      <c r="P26" s="140"/>
      <c r="Q26" s="121" t="s">
        <v>17</v>
      </c>
      <c r="R26" s="121" t="s">
        <v>18</v>
      </c>
      <c r="S26" s="121" t="s">
        <v>17</v>
      </c>
      <c r="T26" s="121" t="s">
        <v>18</v>
      </c>
      <c r="U26" s="121" t="s">
        <v>17</v>
      </c>
      <c r="V26" s="121" t="s">
        <v>18</v>
      </c>
      <c r="W26" s="121" t="s">
        <v>17</v>
      </c>
      <c r="X26" s="121" t="s">
        <v>18</v>
      </c>
      <c r="Y26" s="170" t="s">
        <v>17</v>
      </c>
      <c r="Z26" s="172" t="s">
        <v>18</v>
      </c>
    </row>
    <row r="27" spans="2:26" ht="21" customHeight="1" x14ac:dyDescent="0.25">
      <c r="B27" s="124"/>
      <c r="C27" s="123"/>
      <c r="D27" s="115"/>
      <c r="E27" s="126"/>
      <c r="F27" s="122"/>
      <c r="G27" s="67" t="s">
        <v>17</v>
      </c>
      <c r="H27" s="67" t="s">
        <v>18</v>
      </c>
      <c r="I27" s="67" t="s">
        <v>17</v>
      </c>
      <c r="J27" s="67" t="s">
        <v>18</v>
      </c>
      <c r="K27" s="66" t="s">
        <v>17</v>
      </c>
      <c r="L27" s="68" t="s">
        <v>18</v>
      </c>
      <c r="M27" s="66" t="s">
        <v>17</v>
      </c>
      <c r="N27" s="68" t="s">
        <v>18</v>
      </c>
      <c r="O27" s="66" t="s">
        <v>17</v>
      </c>
      <c r="P27" s="66" t="s">
        <v>18</v>
      </c>
      <c r="Q27" s="122"/>
      <c r="R27" s="122"/>
      <c r="S27" s="122"/>
      <c r="T27" s="122"/>
      <c r="U27" s="122"/>
      <c r="V27" s="122"/>
      <c r="W27" s="122"/>
      <c r="X27" s="122"/>
      <c r="Y27" s="171"/>
      <c r="Z27" s="173"/>
    </row>
    <row r="28" spans="2:26" ht="55.5" customHeight="1" x14ac:dyDescent="0.25">
      <c r="B28" s="21" t="s">
        <v>33</v>
      </c>
      <c r="C28" s="5">
        <v>2</v>
      </c>
      <c r="D28" s="22" t="s">
        <v>34</v>
      </c>
      <c r="E28" s="91">
        <f>G28+I28+K28+M28+O28+Q28+S28+U28+W28</f>
        <v>0</v>
      </c>
      <c r="F28" s="94">
        <f>H28+J28+L28+N28+P28+R28+T28+V28+X28</f>
        <v>0</v>
      </c>
      <c r="G28" s="91">
        <v>0</v>
      </c>
      <c r="H28" s="94">
        <v>0</v>
      </c>
      <c r="I28" s="91">
        <v>0</v>
      </c>
      <c r="J28" s="94">
        <v>0</v>
      </c>
      <c r="K28" s="91">
        <v>0</v>
      </c>
      <c r="L28" s="94">
        <v>0</v>
      </c>
      <c r="M28" s="91">
        <v>0</v>
      </c>
      <c r="N28" s="94">
        <v>0</v>
      </c>
      <c r="O28" s="91">
        <v>0</v>
      </c>
      <c r="P28" s="94">
        <v>0</v>
      </c>
      <c r="Q28" s="91">
        <v>0</v>
      </c>
      <c r="R28" s="94">
        <v>0</v>
      </c>
      <c r="S28" s="91">
        <v>0</v>
      </c>
      <c r="T28" s="94">
        <v>0</v>
      </c>
      <c r="U28" s="91">
        <v>0</v>
      </c>
      <c r="V28" s="94">
        <v>0</v>
      </c>
      <c r="W28" s="91">
        <v>0</v>
      </c>
      <c r="X28" s="94">
        <v>0</v>
      </c>
      <c r="Y28" s="91">
        <v>0</v>
      </c>
      <c r="Z28" s="94">
        <v>0</v>
      </c>
    </row>
    <row r="29" spans="2:26" ht="59.25" customHeight="1" x14ac:dyDescent="0.25">
      <c r="B29" s="21" t="s">
        <v>35</v>
      </c>
      <c r="C29" s="5">
        <v>4</v>
      </c>
      <c r="D29" s="22" t="s">
        <v>36</v>
      </c>
      <c r="E29" s="91">
        <f t="shared" ref="E29:E34" si="2">G29+I29+K29+M29+O29+Q29+S29+U29+W29</f>
        <v>52</v>
      </c>
      <c r="F29" s="94">
        <f t="shared" ref="F29:F34" si="3">H29+J29+L29+N29+P29+R29+T29+V29+X29</f>
        <v>0</v>
      </c>
      <c r="G29" s="91">
        <v>0</v>
      </c>
      <c r="H29" s="94">
        <v>0</v>
      </c>
      <c r="I29" s="91">
        <v>0</v>
      </c>
      <c r="J29" s="94">
        <v>0</v>
      </c>
      <c r="K29" s="91">
        <v>0</v>
      </c>
      <c r="L29" s="94">
        <v>0</v>
      </c>
      <c r="M29" s="91">
        <v>0</v>
      </c>
      <c r="N29" s="94">
        <v>0</v>
      </c>
      <c r="O29" s="91">
        <v>52</v>
      </c>
      <c r="P29" s="94">
        <v>0</v>
      </c>
      <c r="Q29" s="91">
        <v>0</v>
      </c>
      <c r="R29" s="94">
        <v>0</v>
      </c>
      <c r="S29" s="91">
        <v>0</v>
      </c>
      <c r="T29" s="94">
        <v>0</v>
      </c>
      <c r="U29" s="91">
        <v>0</v>
      </c>
      <c r="V29" s="94">
        <v>0</v>
      </c>
      <c r="W29" s="91">
        <v>0</v>
      </c>
      <c r="X29" s="94">
        <v>0</v>
      </c>
      <c r="Y29" s="91">
        <v>0</v>
      </c>
      <c r="Z29" s="94">
        <v>0</v>
      </c>
    </row>
    <row r="30" spans="2:26" ht="170.25" customHeight="1" x14ac:dyDescent="0.25">
      <c r="B30" s="21" t="s">
        <v>37</v>
      </c>
      <c r="C30" s="5">
        <v>1</v>
      </c>
      <c r="D30" s="24" t="s">
        <v>38</v>
      </c>
      <c r="E30" s="91">
        <f t="shared" si="2"/>
        <v>0</v>
      </c>
      <c r="F30" s="94">
        <f t="shared" si="3"/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</row>
    <row r="31" spans="2:26" ht="62.25" customHeight="1" x14ac:dyDescent="0.25">
      <c r="B31" s="21" t="s">
        <v>39</v>
      </c>
      <c r="C31" s="5">
        <v>1</v>
      </c>
      <c r="D31" s="24" t="s">
        <v>40</v>
      </c>
      <c r="E31" s="91">
        <f t="shared" si="2"/>
        <v>0</v>
      </c>
      <c r="F31" s="94">
        <f t="shared" si="3"/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</row>
    <row r="32" spans="2:26" ht="70.5" customHeight="1" x14ac:dyDescent="0.25">
      <c r="B32" s="21" t="s">
        <v>41</v>
      </c>
      <c r="C32" s="5">
        <v>2</v>
      </c>
      <c r="D32" s="22" t="s">
        <v>42</v>
      </c>
      <c r="E32" s="91">
        <f t="shared" si="2"/>
        <v>8</v>
      </c>
      <c r="F32" s="94">
        <f t="shared" si="3"/>
        <v>0</v>
      </c>
      <c r="G32" s="91">
        <v>0</v>
      </c>
      <c r="H32" s="94">
        <v>0</v>
      </c>
      <c r="I32" s="91">
        <v>0</v>
      </c>
      <c r="J32" s="94">
        <v>0</v>
      </c>
      <c r="K32" s="91">
        <v>0</v>
      </c>
      <c r="L32" s="94">
        <v>0</v>
      </c>
      <c r="M32" s="91">
        <v>0</v>
      </c>
      <c r="N32" s="94">
        <v>0</v>
      </c>
      <c r="O32" s="91">
        <v>7</v>
      </c>
      <c r="P32" s="94">
        <v>0</v>
      </c>
      <c r="Q32" s="91">
        <v>0</v>
      </c>
      <c r="R32" s="94">
        <v>0</v>
      </c>
      <c r="S32" s="91">
        <v>0</v>
      </c>
      <c r="T32" s="94">
        <v>0</v>
      </c>
      <c r="U32" s="91">
        <v>1</v>
      </c>
      <c r="V32" s="94">
        <v>0</v>
      </c>
      <c r="W32" s="91">
        <v>0</v>
      </c>
      <c r="X32" s="94">
        <v>0</v>
      </c>
      <c r="Y32" s="91">
        <v>0</v>
      </c>
      <c r="Z32" s="94">
        <v>0</v>
      </c>
    </row>
    <row r="33" spans="2:26" ht="126" customHeight="1" x14ac:dyDescent="0.25">
      <c r="B33" s="4" t="s">
        <v>43</v>
      </c>
      <c r="C33" s="5">
        <v>3</v>
      </c>
      <c r="D33" s="6" t="s">
        <v>44</v>
      </c>
      <c r="E33" s="91">
        <f t="shared" si="2"/>
        <v>36</v>
      </c>
      <c r="F33" s="94">
        <f t="shared" si="3"/>
        <v>0</v>
      </c>
      <c r="G33" s="92">
        <v>0</v>
      </c>
      <c r="H33" s="95">
        <v>0</v>
      </c>
      <c r="I33" s="92">
        <v>0</v>
      </c>
      <c r="J33" s="95">
        <v>0</v>
      </c>
      <c r="K33" s="92">
        <v>0</v>
      </c>
      <c r="L33" s="95">
        <v>0</v>
      </c>
      <c r="M33" s="92">
        <v>5</v>
      </c>
      <c r="N33" s="95">
        <v>0</v>
      </c>
      <c r="O33" s="92">
        <v>29</v>
      </c>
      <c r="P33" s="95">
        <v>0</v>
      </c>
      <c r="Q33" s="92">
        <v>0</v>
      </c>
      <c r="R33" s="95">
        <v>0</v>
      </c>
      <c r="S33" s="92">
        <v>0</v>
      </c>
      <c r="T33" s="95">
        <v>0</v>
      </c>
      <c r="U33" s="92">
        <v>0</v>
      </c>
      <c r="V33" s="95">
        <v>0</v>
      </c>
      <c r="W33" s="92">
        <v>2</v>
      </c>
      <c r="X33" s="95">
        <v>0</v>
      </c>
      <c r="Y33" s="92">
        <v>0</v>
      </c>
      <c r="Z33" s="95">
        <v>0</v>
      </c>
    </row>
    <row r="34" spans="2:26" ht="227.25" customHeight="1" x14ac:dyDescent="0.25">
      <c r="B34" s="21" t="s">
        <v>45</v>
      </c>
      <c r="C34" s="5">
        <v>4</v>
      </c>
      <c r="D34" s="6" t="s">
        <v>46</v>
      </c>
      <c r="E34" s="91">
        <f t="shared" si="2"/>
        <v>86</v>
      </c>
      <c r="F34" s="94">
        <f t="shared" si="3"/>
        <v>0</v>
      </c>
      <c r="G34" s="92">
        <v>0</v>
      </c>
      <c r="H34" s="95">
        <v>0</v>
      </c>
      <c r="I34" s="92">
        <v>0</v>
      </c>
      <c r="J34" s="95">
        <v>0</v>
      </c>
      <c r="K34" s="92">
        <v>0</v>
      </c>
      <c r="L34" s="95">
        <v>0</v>
      </c>
      <c r="M34" s="92">
        <v>0</v>
      </c>
      <c r="N34" s="95">
        <v>0</v>
      </c>
      <c r="O34" s="92">
        <v>31</v>
      </c>
      <c r="P34" s="95">
        <v>0</v>
      </c>
      <c r="Q34" s="92">
        <v>19</v>
      </c>
      <c r="R34" s="95">
        <v>0</v>
      </c>
      <c r="S34" s="92">
        <v>22</v>
      </c>
      <c r="T34" s="95">
        <v>0</v>
      </c>
      <c r="U34" s="92">
        <v>4</v>
      </c>
      <c r="V34" s="95">
        <v>0</v>
      </c>
      <c r="W34" s="92">
        <v>10</v>
      </c>
      <c r="X34" s="95">
        <v>0</v>
      </c>
      <c r="Y34" s="92">
        <v>0</v>
      </c>
      <c r="Z34" s="95">
        <v>0</v>
      </c>
    </row>
    <row r="35" spans="2:26" x14ac:dyDescent="0.25">
      <c r="B35" s="21"/>
      <c r="C35" s="5"/>
      <c r="D35" s="2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8"/>
    </row>
    <row r="36" spans="2:26" x14ac:dyDescent="0.25">
      <c r="B36" s="4"/>
      <c r="C36" s="5"/>
      <c r="D36" s="6"/>
      <c r="E36" s="118" t="s">
        <v>6</v>
      </c>
      <c r="F36" s="119"/>
      <c r="G36" s="120"/>
      <c r="H36" s="118" t="s">
        <v>7</v>
      </c>
      <c r="I36" s="119"/>
      <c r="J36" s="119"/>
      <c r="K36" s="119" t="s">
        <v>8</v>
      </c>
      <c r="L36" s="119"/>
      <c r="M36" s="119"/>
      <c r="N36" s="119" t="s">
        <v>9</v>
      </c>
      <c r="O36" s="119"/>
      <c r="P36" s="120"/>
      <c r="Q36" s="118" t="s">
        <v>10</v>
      </c>
      <c r="R36" s="119"/>
      <c r="S36" s="120"/>
      <c r="T36" s="118" t="s">
        <v>11</v>
      </c>
      <c r="U36" s="119"/>
      <c r="V36" s="120"/>
      <c r="W36" s="132" t="s">
        <v>5</v>
      </c>
      <c r="X36" s="133"/>
      <c r="Y36" s="134"/>
      <c r="Z36" s="44"/>
    </row>
    <row r="37" spans="2:26" ht="25.5" x14ac:dyDescent="0.25">
      <c r="B37" s="17" t="s">
        <v>14</v>
      </c>
      <c r="C37" s="18" t="s">
        <v>15</v>
      </c>
      <c r="D37" s="11" t="s">
        <v>47</v>
      </c>
      <c r="E37" s="54" t="s">
        <v>48</v>
      </c>
      <c r="F37" s="54" t="s">
        <v>98</v>
      </c>
      <c r="G37" s="54" t="s">
        <v>18</v>
      </c>
      <c r="H37" s="54" t="s">
        <v>48</v>
      </c>
      <c r="I37" s="54" t="s">
        <v>98</v>
      </c>
      <c r="J37" s="54" t="s">
        <v>18</v>
      </c>
      <c r="K37" s="54" t="s">
        <v>48</v>
      </c>
      <c r="L37" s="54" t="s">
        <v>98</v>
      </c>
      <c r="M37" s="54" t="s">
        <v>18</v>
      </c>
      <c r="N37" s="54" t="s">
        <v>48</v>
      </c>
      <c r="O37" s="54" t="s">
        <v>98</v>
      </c>
      <c r="P37" s="54" t="s">
        <v>18</v>
      </c>
      <c r="Q37" s="54" t="s">
        <v>48</v>
      </c>
      <c r="R37" s="54" t="s">
        <v>98</v>
      </c>
      <c r="S37" s="54" t="s">
        <v>18</v>
      </c>
      <c r="T37" s="54" t="s">
        <v>48</v>
      </c>
      <c r="U37" s="54" t="s">
        <v>98</v>
      </c>
      <c r="V37" s="54" t="s">
        <v>18</v>
      </c>
      <c r="W37" s="54" t="s">
        <v>48</v>
      </c>
      <c r="X37" s="54" t="s">
        <v>98</v>
      </c>
      <c r="Y37" s="54" t="s">
        <v>18</v>
      </c>
      <c r="Z37" s="43"/>
    </row>
    <row r="38" spans="2:26" ht="68.25" customHeight="1" x14ac:dyDescent="0.25">
      <c r="B38" s="4" t="s">
        <v>49</v>
      </c>
      <c r="C38" s="5">
        <v>2</v>
      </c>
      <c r="D38" s="24" t="s">
        <v>50</v>
      </c>
      <c r="E38" s="94">
        <f>H38+K38+N38+Q38+T38</f>
        <v>0</v>
      </c>
      <c r="F38" s="96"/>
      <c r="G38" s="94">
        <f>J38+M38+P38+S38+V38</f>
        <v>0</v>
      </c>
      <c r="H38" s="94">
        <v>0</v>
      </c>
      <c r="I38" s="96">
        <v>0</v>
      </c>
      <c r="J38" s="94">
        <v>0</v>
      </c>
      <c r="K38" s="94">
        <v>0</v>
      </c>
      <c r="L38" s="96">
        <v>0</v>
      </c>
      <c r="M38" s="94">
        <v>0</v>
      </c>
      <c r="N38" s="94">
        <v>0</v>
      </c>
      <c r="O38" s="96">
        <v>0</v>
      </c>
      <c r="P38" s="94">
        <v>0</v>
      </c>
      <c r="Q38" s="94">
        <v>0</v>
      </c>
      <c r="R38" s="96">
        <v>0</v>
      </c>
      <c r="S38" s="94">
        <v>0</v>
      </c>
      <c r="T38" s="94">
        <v>0</v>
      </c>
      <c r="U38" s="96">
        <v>0</v>
      </c>
      <c r="V38" s="94">
        <v>0</v>
      </c>
      <c r="W38" s="94">
        <v>0</v>
      </c>
      <c r="X38" s="111">
        <v>0</v>
      </c>
      <c r="Y38" s="94">
        <v>0</v>
      </c>
      <c r="Z38" s="25"/>
    </row>
    <row r="39" spans="2:26" ht="58.5" customHeight="1" x14ac:dyDescent="0.25">
      <c r="B39" s="57" t="s">
        <v>51</v>
      </c>
      <c r="C39" s="58">
        <v>2</v>
      </c>
      <c r="D39" s="59" t="s">
        <v>52</v>
      </c>
      <c r="E39" s="94">
        <f t="shared" ref="E39:F51" si="4">H39+K39+N39+Q39+T39</f>
        <v>0</v>
      </c>
      <c r="F39" s="91">
        <f t="shared" si="4"/>
        <v>0</v>
      </c>
      <c r="G39" s="94">
        <f t="shared" ref="G39:G51" si="5">J39+M39+P39+S39+V39</f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111">
        <v>0</v>
      </c>
      <c r="X39" s="111">
        <v>0</v>
      </c>
      <c r="Y39" s="111">
        <v>0</v>
      </c>
      <c r="Z39" s="23"/>
    </row>
    <row r="40" spans="2:26" ht="44.25" customHeight="1" x14ac:dyDescent="0.25">
      <c r="B40" s="21" t="s">
        <v>53</v>
      </c>
      <c r="C40" s="5">
        <v>1</v>
      </c>
      <c r="D40" s="22" t="s">
        <v>54</v>
      </c>
      <c r="E40" s="94">
        <f t="shared" si="4"/>
        <v>0</v>
      </c>
      <c r="F40" s="91">
        <f t="shared" si="4"/>
        <v>0</v>
      </c>
      <c r="G40" s="94">
        <f t="shared" si="5"/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111">
        <v>0</v>
      </c>
      <c r="X40" s="111">
        <v>0</v>
      </c>
      <c r="Y40" s="111">
        <v>0</v>
      </c>
      <c r="Z40" s="23"/>
    </row>
    <row r="41" spans="2:26" ht="71.25" customHeight="1" x14ac:dyDescent="0.25">
      <c r="B41" s="21" t="s">
        <v>55</v>
      </c>
      <c r="C41" s="5">
        <v>1</v>
      </c>
      <c r="D41" s="22" t="s">
        <v>56</v>
      </c>
      <c r="E41" s="94">
        <f t="shared" si="4"/>
        <v>0</v>
      </c>
      <c r="F41" s="97"/>
      <c r="G41" s="94">
        <f t="shared" si="5"/>
        <v>0</v>
      </c>
      <c r="H41" s="91">
        <v>0</v>
      </c>
      <c r="I41" s="97">
        <v>0</v>
      </c>
      <c r="J41" s="91">
        <v>0</v>
      </c>
      <c r="K41" s="91">
        <v>0</v>
      </c>
      <c r="L41" s="97">
        <v>0</v>
      </c>
      <c r="M41" s="91">
        <v>0</v>
      </c>
      <c r="N41" s="91">
        <v>0</v>
      </c>
      <c r="O41" s="97">
        <v>0</v>
      </c>
      <c r="P41" s="91">
        <v>0</v>
      </c>
      <c r="Q41" s="91">
        <v>0</v>
      </c>
      <c r="R41" s="97">
        <v>0</v>
      </c>
      <c r="S41" s="91">
        <v>0</v>
      </c>
      <c r="T41" s="91">
        <v>0</v>
      </c>
      <c r="U41" s="97">
        <v>0</v>
      </c>
      <c r="V41" s="91">
        <v>0</v>
      </c>
      <c r="W41" s="91">
        <v>0</v>
      </c>
      <c r="X41" s="97">
        <v>0</v>
      </c>
      <c r="Y41" s="91">
        <v>0</v>
      </c>
      <c r="Z41" s="25"/>
    </row>
    <row r="42" spans="2:26" ht="42.75" customHeight="1" x14ac:dyDescent="0.25">
      <c r="B42" s="21" t="s">
        <v>57</v>
      </c>
      <c r="C42" s="5">
        <v>1</v>
      </c>
      <c r="D42" s="22" t="s">
        <v>58</v>
      </c>
      <c r="E42" s="94">
        <f t="shared" si="4"/>
        <v>0</v>
      </c>
      <c r="F42" s="91">
        <f t="shared" si="4"/>
        <v>0</v>
      </c>
      <c r="G42" s="94">
        <f t="shared" si="5"/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111">
        <v>0</v>
      </c>
      <c r="X42" s="111">
        <v>0</v>
      </c>
      <c r="Y42" s="111">
        <v>0</v>
      </c>
      <c r="Z42" s="23"/>
    </row>
    <row r="43" spans="2:26" ht="60" customHeight="1" x14ac:dyDescent="0.25">
      <c r="B43" s="4" t="s">
        <v>59</v>
      </c>
      <c r="C43" s="5">
        <v>1</v>
      </c>
      <c r="D43" s="22" t="s">
        <v>60</v>
      </c>
      <c r="E43" s="94">
        <f t="shared" si="4"/>
        <v>0</v>
      </c>
      <c r="F43" s="96"/>
      <c r="G43" s="94">
        <f t="shared" si="5"/>
        <v>0</v>
      </c>
      <c r="H43" s="94">
        <v>0</v>
      </c>
      <c r="I43" s="96">
        <v>0</v>
      </c>
      <c r="J43" s="94">
        <v>0</v>
      </c>
      <c r="K43" s="94">
        <v>0</v>
      </c>
      <c r="L43" s="96">
        <v>0</v>
      </c>
      <c r="M43" s="94">
        <v>0</v>
      </c>
      <c r="N43" s="94">
        <v>0</v>
      </c>
      <c r="O43" s="96">
        <v>0</v>
      </c>
      <c r="P43" s="94">
        <v>0</v>
      </c>
      <c r="Q43" s="94">
        <v>0</v>
      </c>
      <c r="R43" s="96">
        <v>0</v>
      </c>
      <c r="S43" s="94">
        <v>0</v>
      </c>
      <c r="T43" s="94">
        <v>0</v>
      </c>
      <c r="U43" s="96">
        <v>0</v>
      </c>
      <c r="V43" s="94">
        <v>0</v>
      </c>
      <c r="W43" s="94">
        <v>0</v>
      </c>
      <c r="X43" s="96">
        <v>0</v>
      </c>
      <c r="Y43" s="94">
        <v>0</v>
      </c>
      <c r="Z43" s="23"/>
    </row>
    <row r="44" spans="2:26" ht="57.75" customHeight="1" x14ac:dyDescent="0.25">
      <c r="B44" s="21" t="s">
        <v>61</v>
      </c>
      <c r="C44" s="5">
        <v>1</v>
      </c>
      <c r="D44" s="22" t="s">
        <v>62</v>
      </c>
      <c r="E44" s="94">
        <f t="shared" si="4"/>
        <v>0</v>
      </c>
      <c r="F44" s="94">
        <f t="shared" si="4"/>
        <v>0</v>
      </c>
      <c r="G44" s="94">
        <f t="shared" si="5"/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111">
        <v>0</v>
      </c>
      <c r="X44" s="111">
        <v>0</v>
      </c>
      <c r="Y44" s="111">
        <v>0</v>
      </c>
      <c r="Z44" s="23"/>
    </row>
    <row r="45" spans="2:26" ht="57.75" customHeight="1" x14ac:dyDescent="0.25">
      <c r="B45" s="21" t="s">
        <v>63</v>
      </c>
      <c r="C45" s="5">
        <v>1</v>
      </c>
      <c r="D45" s="22" t="s">
        <v>64</v>
      </c>
      <c r="E45" s="94">
        <f t="shared" si="4"/>
        <v>0</v>
      </c>
      <c r="F45" s="94">
        <f t="shared" si="4"/>
        <v>0</v>
      </c>
      <c r="G45" s="94">
        <f t="shared" si="5"/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111">
        <v>0</v>
      </c>
      <c r="X45" s="111">
        <v>0</v>
      </c>
      <c r="Y45" s="111">
        <v>0</v>
      </c>
      <c r="Z45" s="23"/>
    </row>
    <row r="46" spans="2:26" ht="95.25" customHeight="1" x14ac:dyDescent="0.25">
      <c r="B46" s="21" t="s">
        <v>65</v>
      </c>
      <c r="C46" s="26">
        <v>1</v>
      </c>
      <c r="D46" s="24" t="s">
        <v>66</v>
      </c>
      <c r="E46" s="94">
        <f t="shared" si="4"/>
        <v>0</v>
      </c>
      <c r="F46" s="94">
        <f t="shared" si="4"/>
        <v>0</v>
      </c>
      <c r="G46" s="94">
        <f t="shared" si="5"/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111">
        <v>0</v>
      </c>
      <c r="X46" s="111">
        <v>0</v>
      </c>
      <c r="Y46" s="111">
        <v>0</v>
      </c>
      <c r="Z46" s="23"/>
    </row>
    <row r="47" spans="2:26" ht="71.25" customHeight="1" x14ac:dyDescent="0.25">
      <c r="B47" s="21" t="s">
        <v>67</v>
      </c>
      <c r="C47" s="5">
        <v>1</v>
      </c>
      <c r="D47" s="24" t="s">
        <v>68</v>
      </c>
      <c r="E47" s="94">
        <f t="shared" si="4"/>
        <v>0</v>
      </c>
      <c r="F47" s="94">
        <f t="shared" si="4"/>
        <v>0</v>
      </c>
      <c r="G47" s="94">
        <f t="shared" si="5"/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111">
        <v>0</v>
      </c>
      <c r="X47" s="111">
        <v>0</v>
      </c>
      <c r="Y47" s="111">
        <v>0</v>
      </c>
      <c r="Z47" s="23"/>
    </row>
    <row r="48" spans="2:26" ht="48" customHeight="1" x14ac:dyDescent="0.25">
      <c r="B48" s="21" t="s">
        <v>71</v>
      </c>
      <c r="C48" s="5">
        <v>1</v>
      </c>
      <c r="D48" s="22" t="s">
        <v>72</v>
      </c>
      <c r="E48" s="94">
        <f t="shared" si="4"/>
        <v>0</v>
      </c>
      <c r="F48" s="96"/>
      <c r="G48" s="94">
        <f t="shared" si="5"/>
        <v>0</v>
      </c>
      <c r="H48" s="94">
        <v>0</v>
      </c>
      <c r="I48" s="96">
        <v>0</v>
      </c>
      <c r="J48" s="94">
        <v>0</v>
      </c>
      <c r="K48" s="94">
        <v>0</v>
      </c>
      <c r="L48" s="96">
        <v>0</v>
      </c>
      <c r="M48" s="94">
        <v>0</v>
      </c>
      <c r="N48" s="94">
        <v>0</v>
      </c>
      <c r="O48" s="96">
        <v>0</v>
      </c>
      <c r="P48" s="94">
        <v>0</v>
      </c>
      <c r="Q48" s="94">
        <v>0</v>
      </c>
      <c r="R48" s="96">
        <v>0</v>
      </c>
      <c r="S48" s="94">
        <v>0</v>
      </c>
      <c r="T48" s="94">
        <v>0</v>
      </c>
      <c r="U48" s="96">
        <v>0</v>
      </c>
      <c r="V48" s="94">
        <v>0</v>
      </c>
      <c r="W48" s="98">
        <v>0</v>
      </c>
      <c r="X48" s="96">
        <v>0</v>
      </c>
      <c r="Y48" s="98">
        <v>0</v>
      </c>
      <c r="Z48" s="23"/>
    </row>
    <row r="49" spans="1:26" ht="73.5" customHeight="1" x14ac:dyDescent="0.25">
      <c r="B49" s="21" t="s">
        <v>73</v>
      </c>
      <c r="C49" s="5">
        <v>1</v>
      </c>
      <c r="D49" s="22" t="s">
        <v>74</v>
      </c>
      <c r="E49" s="94">
        <f t="shared" si="4"/>
        <v>0</v>
      </c>
      <c r="F49" s="96"/>
      <c r="G49" s="94">
        <f t="shared" si="5"/>
        <v>0</v>
      </c>
      <c r="H49" s="94">
        <v>0</v>
      </c>
      <c r="I49" s="96">
        <v>0</v>
      </c>
      <c r="J49" s="94">
        <v>0</v>
      </c>
      <c r="K49" s="94">
        <v>0</v>
      </c>
      <c r="L49" s="96">
        <v>0</v>
      </c>
      <c r="M49" s="94">
        <v>0</v>
      </c>
      <c r="N49" s="94">
        <v>0</v>
      </c>
      <c r="O49" s="96">
        <v>0</v>
      </c>
      <c r="P49" s="94">
        <v>0</v>
      </c>
      <c r="Q49" s="94">
        <v>0</v>
      </c>
      <c r="R49" s="96">
        <v>0</v>
      </c>
      <c r="S49" s="94">
        <v>0</v>
      </c>
      <c r="T49" s="94">
        <v>0</v>
      </c>
      <c r="U49" s="96">
        <v>0</v>
      </c>
      <c r="V49" s="94">
        <v>0</v>
      </c>
      <c r="W49" s="94">
        <v>0</v>
      </c>
      <c r="X49" s="96">
        <v>0</v>
      </c>
      <c r="Y49" s="94">
        <v>0</v>
      </c>
      <c r="Z49" s="23"/>
    </row>
    <row r="50" spans="1:26" ht="69.75" customHeight="1" x14ac:dyDescent="0.25">
      <c r="B50" s="21" t="s">
        <v>75</v>
      </c>
      <c r="C50" s="5">
        <v>1</v>
      </c>
      <c r="D50" s="22" t="s">
        <v>76</v>
      </c>
      <c r="E50" s="94">
        <f t="shared" si="4"/>
        <v>1</v>
      </c>
      <c r="F50" s="96"/>
      <c r="G50" s="94">
        <f t="shared" si="5"/>
        <v>1</v>
      </c>
      <c r="H50" s="94">
        <v>0</v>
      </c>
      <c r="I50" s="96">
        <v>0</v>
      </c>
      <c r="J50" s="94">
        <v>0</v>
      </c>
      <c r="K50" s="94">
        <v>0</v>
      </c>
      <c r="L50" s="96">
        <v>0</v>
      </c>
      <c r="M50" s="94">
        <v>0</v>
      </c>
      <c r="N50" s="94">
        <v>0</v>
      </c>
      <c r="O50" s="96">
        <v>0</v>
      </c>
      <c r="P50" s="94">
        <v>0</v>
      </c>
      <c r="Q50" s="94">
        <v>1</v>
      </c>
      <c r="R50" s="96">
        <v>0</v>
      </c>
      <c r="S50" s="94">
        <v>1</v>
      </c>
      <c r="T50" s="94">
        <v>0</v>
      </c>
      <c r="U50" s="96">
        <v>0</v>
      </c>
      <c r="V50" s="94">
        <v>0</v>
      </c>
      <c r="W50" s="94">
        <v>0</v>
      </c>
      <c r="X50" s="96">
        <v>0</v>
      </c>
      <c r="Y50" s="94">
        <v>0</v>
      </c>
      <c r="Z50" s="23"/>
    </row>
    <row r="51" spans="1:26" ht="51" customHeight="1" x14ac:dyDescent="0.25">
      <c r="B51" s="21" t="s">
        <v>77</v>
      </c>
      <c r="C51" s="5">
        <v>1</v>
      </c>
      <c r="D51" s="22" t="s">
        <v>78</v>
      </c>
      <c r="E51" s="94">
        <f t="shared" si="4"/>
        <v>0</v>
      </c>
      <c r="F51" s="96"/>
      <c r="G51" s="94">
        <f t="shared" si="5"/>
        <v>0</v>
      </c>
      <c r="H51" s="94">
        <v>0</v>
      </c>
      <c r="I51" s="96">
        <v>0</v>
      </c>
      <c r="J51" s="94">
        <v>0</v>
      </c>
      <c r="K51" s="94">
        <v>0</v>
      </c>
      <c r="L51" s="96">
        <v>0</v>
      </c>
      <c r="M51" s="94">
        <v>0</v>
      </c>
      <c r="N51" s="94">
        <v>0</v>
      </c>
      <c r="O51" s="96">
        <v>0</v>
      </c>
      <c r="P51" s="94">
        <v>0</v>
      </c>
      <c r="Q51" s="94">
        <v>0</v>
      </c>
      <c r="R51" s="96">
        <v>0</v>
      </c>
      <c r="S51" s="94">
        <v>0</v>
      </c>
      <c r="T51" s="94">
        <v>0</v>
      </c>
      <c r="U51" s="96">
        <v>0</v>
      </c>
      <c r="V51" s="94">
        <v>0</v>
      </c>
      <c r="W51" s="94">
        <v>0</v>
      </c>
      <c r="X51" s="96">
        <v>0</v>
      </c>
      <c r="Y51" s="94">
        <v>0</v>
      </c>
      <c r="Z51" s="23"/>
    </row>
    <row r="52" spans="1:26" ht="39" customHeight="1" x14ac:dyDescent="0.25">
      <c r="B52" s="21"/>
      <c r="C52" s="5"/>
      <c r="D52" s="22"/>
      <c r="E52" s="70"/>
      <c r="F52" s="70"/>
      <c r="G52" s="70"/>
      <c r="H52" s="55"/>
      <c r="I52" s="55"/>
      <c r="J52" s="55"/>
      <c r="K52" s="55"/>
      <c r="L52" s="55"/>
      <c r="M52" s="55"/>
      <c r="N52" s="56"/>
      <c r="O52" s="56"/>
      <c r="P52" s="56"/>
      <c r="Q52" s="23"/>
      <c r="R52" s="23"/>
      <c r="S52" s="23"/>
      <c r="T52" s="25"/>
      <c r="U52" s="23"/>
      <c r="V52" s="23"/>
      <c r="W52" s="23"/>
      <c r="X52" s="25"/>
      <c r="Y52" s="23"/>
      <c r="Z52" s="23"/>
    </row>
    <row r="53" spans="1:26" s="3" customFormat="1" x14ac:dyDescent="0.25">
      <c r="A53" s="87"/>
      <c r="B53" s="21"/>
      <c r="C53" s="5"/>
      <c r="D53" s="6"/>
    </row>
    <row r="54" spans="1:26" s="31" customFormat="1" ht="18.75" customHeight="1" x14ac:dyDescent="0.25">
      <c r="A54" s="87"/>
      <c r="B54" s="73"/>
      <c r="C54" s="74"/>
      <c r="D54" s="75"/>
      <c r="E54" s="148" t="s">
        <v>11</v>
      </c>
      <c r="F54" s="148"/>
      <c r="G54" s="78"/>
      <c r="H54" s="76"/>
      <c r="I54" s="77"/>
      <c r="J54" s="76"/>
      <c r="K54" s="76"/>
      <c r="L54" s="76"/>
      <c r="M54" s="76"/>
    </row>
    <row r="55" spans="1:26" s="3" customFormat="1" ht="27" customHeight="1" x14ac:dyDescent="0.25">
      <c r="A55" s="87"/>
      <c r="B55" s="21" t="s">
        <v>67</v>
      </c>
      <c r="C55" s="26">
        <v>1</v>
      </c>
      <c r="D55" s="71" t="s">
        <v>69</v>
      </c>
      <c r="E55" s="72" t="s">
        <v>99</v>
      </c>
      <c r="F55" s="72" t="s">
        <v>100</v>
      </c>
      <c r="G55" s="79"/>
      <c r="H55" s="69"/>
      <c r="I55" s="69"/>
      <c r="J55" s="69"/>
      <c r="K55" s="69"/>
      <c r="L55" s="69"/>
      <c r="M55" s="69"/>
    </row>
    <row r="56" spans="1:26" s="3" customFormat="1" ht="45.75" customHeight="1" x14ac:dyDescent="0.25">
      <c r="A56" s="87"/>
      <c r="B56" s="21"/>
      <c r="C56" s="5"/>
      <c r="D56" s="80" t="s">
        <v>48</v>
      </c>
      <c r="E56" s="99">
        <v>0</v>
      </c>
      <c r="F56" s="99">
        <v>0</v>
      </c>
      <c r="G56" s="82"/>
      <c r="H56" s="23"/>
      <c r="I56" s="23"/>
      <c r="J56" s="23"/>
      <c r="K56" s="23"/>
      <c r="L56" s="23"/>
      <c r="M56" s="23"/>
    </row>
    <row r="57" spans="1:26" s="3" customFormat="1" ht="45.75" customHeight="1" x14ac:dyDescent="0.25">
      <c r="A57" s="87"/>
      <c r="B57" s="21"/>
      <c r="C57" s="5"/>
      <c r="D57" s="80" t="s">
        <v>101</v>
      </c>
      <c r="E57" s="99">
        <v>0</v>
      </c>
      <c r="F57" s="99">
        <v>0</v>
      </c>
      <c r="G57" s="82"/>
      <c r="H57" s="23"/>
      <c r="I57" s="23"/>
      <c r="J57" s="23"/>
      <c r="K57" s="23"/>
      <c r="L57" s="23"/>
      <c r="M57" s="23"/>
    </row>
    <row r="58" spans="1:26" s="3" customFormat="1" ht="45.75" customHeight="1" x14ac:dyDescent="0.25">
      <c r="A58" s="87"/>
      <c r="B58" s="21"/>
      <c r="C58" s="5"/>
      <c r="D58" s="80"/>
      <c r="E58" s="99">
        <v>0</v>
      </c>
      <c r="F58" s="99">
        <v>0</v>
      </c>
      <c r="G58" s="82"/>
      <c r="H58" s="23"/>
      <c r="I58" s="23"/>
      <c r="J58" s="23"/>
      <c r="K58" s="23"/>
      <c r="L58" s="23"/>
      <c r="M58" s="23"/>
    </row>
    <row r="59" spans="1:26" s="3" customFormat="1" ht="45.75" customHeight="1" x14ac:dyDescent="0.25">
      <c r="A59" s="87"/>
      <c r="B59" s="21"/>
      <c r="C59" s="5"/>
      <c r="D59" s="80"/>
      <c r="E59" s="99">
        <v>0</v>
      </c>
      <c r="F59" s="99">
        <v>0</v>
      </c>
      <c r="G59" s="82"/>
      <c r="H59" s="23"/>
      <c r="I59" s="23"/>
      <c r="J59" s="23"/>
      <c r="K59" s="23"/>
      <c r="L59" s="23"/>
      <c r="M59" s="23"/>
    </row>
    <row r="60" spans="1:26" s="3" customFormat="1" ht="45.75" customHeight="1" x14ac:dyDescent="0.25">
      <c r="A60" s="87"/>
      <c r="B60" s="21"/>
      <c r="C60" s="5"/>
      <c r="D60" s="80"/>
      <c r="E60" s="99">
        <v>0</v>
      </c>
      <c r="F60" s="99">
        <v>0</v>
      </c>
      <c r="G60" s="82"/>
      <c r="H60" s="23"/>
      <c r="I60" s="23"/>
      <c r="J60" s="23"/>
      <c r="K60" s="23"/>
      <c r="L60" s="23"/>
      <c r="M60" s="23"/>
    </row>
    <row r="61" spans="1:26" s="3" customFormat="1" ht="45.75" customHeight="1" x14ac:dyDescent="0.25">
      <c r="A61" s="87"/>
      <c r="B61" s="21"/>
      <c r="C61" s="5"/>
      <c r="D61" s="80" t="s">
        <v>102</v>
      </c>
      <c r="E61" s="99">
        <v>0</v>
      </c>
      <c r="F61" s="99">
        <v>0</v>
      </c>
      <c r="G61" s="82"/>
      <c r="H61" s="23"/>
      <c r="I61" s="23"/>
      <c r="J61" s="23"/>
      <c r="K61" s="23"/>
      <c r="L61" s="23"/>
      <c r="M61" s="23"/>
    </row>
    <row r="62" spans="1:26" x14ac:dyDescent="0.25">
      <c r="B62" s="60"/>
      <c r="C62" s="61"/>
      <c r="D62" s="62"/>
      <c r="E62" s="63"/>
      <c r="F62" s="63"/>
      <c r="G62" s="55"/>
      <c r="H62" s="55"/>
      <c r="I62" s="55"/>
      <c r="J62" s="55"/>
      <c r="K62" s="55"/>
      <c r="L62" s="55"/>
      <c r="M62" s="55"/>
      <c r="N62" s="56"/>
      <c r="O62" s="56"/>
      <c r="P62" s="56"/>
      <c r="Q62" s="23"/>
      <c r="R62" s="23"/>
      <c r="S62" s="23"/>
      <c r="T62" s="25"/>
      <c r="U62" s="23"/>
      <c r="V62" s="23"/>
      <c r="W62" s="23"/>
      <c r="X62" s="25"/>
      <c r="Y62" s="23"/>
      <c r="Z62" s="23"/>
    </row>
    <row r="63" spans="1:26" x14ac:dyDescent="0.25">
      <c r="B63" s="21"/>
      <c r="C63" s="5"/>
      <c r="D63" s="6"/>
      <c r="E63" s="3"/>
      <c r="F63" s="3"/>
      <c r="G63" s="3"/>
      <c r="H63" s="3"/>
      <c r="I63" s="3"/>
      <c r="J63" s="3"/>
      <c r="K63" s="3"/>
      <c r="L63" s="16"/>
      <c r="M63" s="3"/>
      <c r="N63" s="16"/>
      <c r="O63" s="3"/>
      <c r="P63" s="16"/>
      <c r="Q63" s="16"/>
      <c r="R63" s="16"/>
      <c r="S63" s="16"/>
      <c r="T63" s="16"/>
      <c r="U63" s="16"/>
      <c r="V63" s="16"/>
      <c r="W63" s="16"/>
      <c r="X63" s="16"/>
      <c r="Y63" s="3"/>
      <c r="Z63" s="3"/>
    </row>
    <row r="64" spans="1:26" x14ac:dyDescent="0.25">
      <c r="B64" s="4"/>
      <c r="C64" s="5"/>
      <c r="D64" s="6"/>
      <c r="E64" s="129" t="s">
        <v>6</v>
      </c>
      <c r="F64" s="130"/>
      <c r="G64" s="100" t="s">
        <v>79</v>
      </c>
      <c r="H64" s="100"/>
      <c r="I64" s="130" t="s">
        <v>80</v>
      </c>
      <c r="J64" s="130"/>
      <c r="K64" s="130" t="s">
        <v>81</v>
      </c>
      <c r="L64" s="130"/>
      <c r="M64" s="130" t="s">
        <v>82</v>
      </c>
      <c r="N64" s="130"/>
      <c r="O64" s="130" t="s">
        <v>83</v>
      </c>
      <c r="P64" s="131"/>
      <c r="Q64" s="3"/>
      <c r="R64" s="3"/>
      <c r="S64" s="3"/>
      <c r="T64" s="3"/>
      <c r="U64" s="3"/>
      <c r="V64" s="3"/>
    </row>
    <row r="65" spans="1:26" ht="25.5" x14ac:dyDescent="0.25">
      <c r="B65" s="4"/>
      <c r="C65" s="5"/>
      <c r="D65" s="11" t="s">
        <v>84</v>
      </c>
      <c r="E65" s="27" t="s">
        <v>70</v>
      </c>
      <c r="F65" s="28" t="s">
        <v>85</v>
      </c>
      <c r="G65" s="28" t="s">
        <v>70</v>
      </c>
      <c r="H65" s="28" t="s">
        <v>85</v>
      </c>
      <c r="I65" s="28" t="s">
        <v>70</v>
      </c>
      <c r="J65" s="28" t="s">
        <v>85</v>
      </c>
      <c r="K65" s="28" t="s">
        <v>70</v>
      </c>
      <c r="L65" s="28" t="s">
        <v>85</v>
      </c>
      <c r="M65" s="28" t="s">
        <v>70</v>
      </c>
      <c r="N65" s="28" t="s">
        <v>85</v>
      </c>
      <c r="O65" s="28" t="s">
        <v>70</v>
      </c>
      <c r="P65" s="29" t="s">
        <v>85</v>
      </c>
      <c r="Q65" s="3"/>
      <c r="R65" s="3"/>
      <c r="S65" s="3"/>
      <c r="T65" s="3"/>
      <c r="U65" s="3"/>
      <c r="V65" s="3"/>
    </row>
    <row r="66" spans="1:26" x14ac:dyDescent="0.25">
      <c r="B66" s="4"/>
      <c r="C66" s="5"/>
      <c r="D66" s="6" t="s">
        <v>86</v>
      </c>
      <c r="E66" s="101">
        <f>G66+I66+K66+M66+O66</f>
        <v>1</v>
      </c>
      <c r="F66" s="101">
        <f>H66+J66+L66+N66+P66</f>
        <v>15</v>
      </c>
      <c r="G66" s="101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1</v>
      </c>
      <c r="N66" s="102">
        <v>15</v>
      </c>
      <c r="O66" s="102">
        <v>0</v>
      </c>
      <c r="P66" s="102">
        <v>0</v>
      </c>
      <c r="Q66" s="3"/>
      <c r="R66" s="3"/>
      <c r="S66" s="3"/>
      <c r="T66" s="3"/>
      <c r="U66" s="3"/>
      <c r="V66" s="3"/>
    </row>
    <row r="67" spans="1:26" x14ac:dyDescent="0.25">
      <c r="B67" s="4"/>
      <c r="C67" s="5"/>
      <c r="D67" s="6" t="s">
        <v>87</v>
      </c>
      <c r="E67" s="101">
        <f>G67+I67+K67+M67+O67</f>
        <v>1</v>
      </c>
      <c r="F67" s="101">
        <f>H67+J67+L67+N67+P67</f>
        <v>15</v>
      </c>
      <c r="G67" s="101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1</v>
      </c>
      <c r="N67" s="102">
        <v>15</v>
      </c>
      <c r="O67" s="102">
        <v>0</v>
      </c>
      <c r="P67" s="102">
        <v>0</v>
      </c>
      <c r="Q67" s="3"/>
      <c r="R67" s="3"/>
      <c r="S67" s="3"/>
      <c r="T67" s="3"/>
      <c r="U67" s="3"/>
      <c r="V67" s="3"/>
    </row>
    <row r="68" spans="1:26" x14ac:dyDescent="0.25">
      <c r="B68" s="4"/>
      <c r="C68" s="5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B69" s="4"/>
      <c r="C69" s="5"/>
      <c r="D69" s="6"/>
      <c r="E69" s="129" t="s">
        <v>6</v>
      </c>
      <c r="F69" s="130"/>
      <c r="G69" s="100" t="s">
        <v>7</v>
      </c>
      <c r="H69" s="100"/>
      <c r="I69" s="130" t="s">
        <v>8</v>
      </c>
      <c r="J69" s="130"/>
      <c r="K69" s="130" t="s">
        <v>9</v>
      </c>
      <c r="L69" s="130"/>
      <c r="M69" s="130" t="s">
        <v>10</v>
      </c>
      <c r="N69" s="130"/>
      <c r="O69" s="130" t="s">
        <v>11</v>
      </c>
      <c r="P69" s="131"/>
      <c r="Q69" s="3"/>
      <c r="R69" s="3"/>
      <c r="S69" s="3"/>
      <c r="T69" s="3"/>
      <c r="U69" s="3"/>
      <c r="V69" s="3"/>
    </row>
    <row r="70" spans="1:26" ht="25.5" x14ac:dyDescent="0.25">
      <c r="B70" s="4"/>
      <c r="C70" s="5"/>
      <c r="D70" s="11" t="s">
        <v>88</v>
      </c>
      <c r="E70" s="27" t="s">
        <v>70</v>
      </c>
      <c r="F70" s="28" t="s">
        <v>85</v>
      </c>
      <c r="G70" s="28" t="s">
        <v>70</v>
      </c>
      <c r="H70" s="28" t="s">
        <v>85</v>
      </c>
      <c r="I70" s="28" t="s">
        <v>70</v>
      </c>
      <c r="J70" s="28" t="s">
        <v>85</v>
      </c>
      <c r="K70" s="28" t="s">
        <v>70</v>
      </c>
      <c r="L70" s="28" t="s">
        <v>85</v>
      </c>
      <c r="M70" s="28" t="s">
        <v>70</v>
      </c>
      <c r="N70" s="28" t="s">
        <v>85</v>
      </c>
      <c r="O70" s="28" t="s">
        <v>70</v>
      </c>
      <c r="P70" s="29" t="s">
        <v>85</v>
      </c>
      <c r="Q70" s="3"/>
      <c r="R70" s="3"/>
      <c r="S70" s="3"/>
      <c r="T70" s="3"/>
      <c r="U70" s="3"/>
      <c r="V70" s="3"/>
    </row>
    <row r="71" spans="1:26" x14ac:dyDescent="0.25">
      <c r="B71" s="4"/>
      <c r="C71" s="5"/>
      <c r="D71" s="6" t="s">
        <v>86</v>
      </c>
      <c r="E71" s="101">
        <f>G71+I71+K71+M71+O71</f>
        <v>0</v>
      </c>
      <c r="F71" s="101">
        <f>H71+J71+L71+N71+P71</f>
        <v>0</v>
      </c>
      <c r="G71" s="101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0</v>
      </c>
      <c r="Q71" s="3"/>
      <c r="R71" s="3"/>
      <c r="S71" s="3"/>
      <c r="T71" s="3"/>
      <c r="U71" s="3"/>
      <c r="V71" s="3"/>
    </row>
    <row r="72" spans="1:26" x14ac:dyDescent="0.25">
      <c r="B72" s="4"/>
      <c r="C72" s="5"/>
      <c r="D72" s="6" t="s">
        <v>87</v>
      </c>
      <c r="E72" s="101">
        <f>G72+I72+K72+M72+O72</f>
        <v>0</v>
      </c>
      <c r="F72" s="101">
        <f>H72+J72+L72+N72+P72</f>
        <v>0</v>
      </c>
      <c r="G72" s="101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  <c r="P72" s="102">
        <v>0</v>
      </c>
      <c r="Q72" s="3"/>
      <c r="R72" s="3"/>
      <c r="S72" s="3"/>
      <c r="T72" s="3"/>
      <c r="U72" s="3"/>
      <c r="V72" s="3"/>
    </row>
    <row r="73" spans="1:26" x14ac:dyDescent="0.25">
      <c r="B73" s="4"/>
      <c r="C73" s="5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B74" s="4"/>
      <c r="C74" s="5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 x14ac:dyDescent="0.3">
      <c r="B75" s="4"/>
      <c r="C75" s="5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B76" s="4"/>
      <c r="C76" s="5"/>
      <c r="D76" s="3"/>
      <c r="E76" s="112" t="s">
        <v>89</v>
      </c>
      <c r="F76" s="113"/>
      <c r="G76" s="113"/>
      <c r="H76" s="113"/>
      <c r="I76" s="113"/>
      <c r="J76" s="113"/>
      <c r="K76" s="114"/>
      <c r="L76" s="112" t="s">
        <v>90</v>
      </c>
      <c r="M76" s="113"/>
      <c r="N76" s="113"/>
      <c r="O76" s="113"/>
      <c r="P76" s="113"/>
      <c r="Q76" s="113"/>
      <c r="R76" s="114"/>
      <c r="S76" s="3"/>
      <c r="T76" s="3"/>
      <c r="U76" s="3"/>
      <c r="V76" s="3"/>
    </row>
    <row r="77" spans="1:26" x14ac:dyDescent="0.25">
      <c r="B77" s="4"/>
      <c r="C77" s="5"/>
      <c r="D77" s="49"/>
      <c r="E77" s="50" t="s">
        <v>6</v>
      </c>
      <c r="F77" s="51" t="s">
        <v>7</v>
      </c>
      <c r="G77" s="51" t="s">
        <v>8</v>
      </c>
      <c r="H77" s="51" t="s">
        <v>9</v>
      </c>
      <c r="I77" s="51" t="s">
        <v>10</v>
      </c>
      <c r="J77" s="52" t="s">
        <v>11</v>
      </c>
      <c r="K77" s="53" t="s">
        <v>5</v>
      </c>
      <c r="L77" s="50" t="s">
        <v>6</v>
      </c>
      <c r="M77" s="51" t="s">
        <v>7</v>
      </c>
      <c r="N77" s="51" t="s">
        <v>8</v>
      </c>
      <c r="O77" s="51" t="s">
        <v>9</v>
      </c>
      <c r="P77" s="51" t="s">
        <v>10</v>
      </c>
      <c r="Q77" s="52" t="s">
        <v>11</v>
      </c>
      <c r="R77" s="53" t="s">
        <v>5</v>
      </c>
      <c r="S77" s="3"/>
      <c r="T77" s="3"/>
      <c r="U77" s="3"/>
      <c r="V77" s="3"/>
    </row>
    <row r="78" spans="1:26" s="107" customFormat="1" x14ac:dyDescent="0.25">
      <c r="A78" s="103"/>
      <c r="B78" s="21"/>
      <c r="C78" s="5"/>
      <c r="D78" s="104"/>
      <c r="E78" s="105">
        <f>SUM(F78:J78)</f>
        <v>1006</v>
      </c>
      <c r="F78" s="106">
        <v>871</v>
      </c>
      <c r="G78" s="106">
        <v>66</v>
      </c>
      <c r="H78" s="106">
        <v>29</v>
      </c>
      <c r="I78" s="106">
        <v>30</v>
      </c>
      <c r="J78" s="106">
        <v>10</v>
      </c>
      <c r="K78" s="106">
        <v>15</v>
      </c>
      <c r="L78" s="105">
        <f>SUM(M78:Q78)</f>
        <v>2529</v>
      </c>
      <c r="M78" s="106">
        <v>1857</v>
      </c>
      <c r="N78" s="106">
        <v>210</v>
      </c>
      <c r="O78" s="106">
        <v>177</v>
      </c>
      <c r="P78" s="106">
        <v>234</v>
      </c>
      <c r="Q78" s="106">
        <v>51</v>
      </c>
      <c r="R78" s="106">
        <v>25</v>
      </c>
      <c r="S78" s="5"/>
      <c r="T78" s="5"/>
      <c r="U78" s="5"/>
      <c r="V78" s="5"/>
    </row>
    <row r="79" spans="1:26" x14ac:dyDescent="0.25">
      <c r="B79" s="4"/>
      <c r="C79" s="5"/>
      <c r="D79" s="4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B80" s="30" t="s">
        <v>91</v>
      </c>
      <c r="C80" s="3"/>
      <c r="D80" s="31"/>
      <c r="F80" s="33"/>
      <c r="G80" s="33"/>
      <c r="H80" s="32" t="s">
        <v>92</v>
      </c>
      <c r="I80" s="33">
        <v>43110</v>
      </c>
      <c r="J80" s="33"/>
      <c r="K80" s="33"/>
      <c r="L80" s="32"/>
      <c r="M80" s="32"/>
      <c r="N80" s="31"/>
      <c r="O80" s="31"/>
      <c r="P80" s="31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2:26" x14ac:dyDescent="0.25">
      <c r="B81" s="30" t="s">
        <v>93</v>
      </c>
      <c r="C81" s="3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"/>
      <c r="R81" s="3"/>
      <c r="S81" s="3"/>
      <c r="T81" s="3"/>
      <c r="U81" s="3"/>
      <c r="V81" s="3"/>
      <c r="W81" s="3"/>
      <c r="X81" s="3"/>
      <c r="Y81" s="3"/>
      <c r="Z81" s="3"/>
    </row>
  </sheetData>
  <mergeCells count="70">
    <mergeCell ref="Y26:Y27"/>
    <mergeCell ref="Z26:Z27"/>
    <mergeCell ref="R10:R11"/>
    <mergeCell ref="S10:S11"/>
    <mergeCell ref="T10:T11"/>
    <mergeCell ref="T26:T27"/>
    <mergeCell ref="U26:U27"/>
    <mergeCell ref="V26:V27"/>
    <mergeCell ref="W26:W27"/>
    <mergeCell ref="X26:X27"/>
    <mergeCell ref="N10:N11"/>
    <mergeCell ref="M10:M11"/>
    <mergeCell ref="E9:N9"/>
    <mergeCell ref="F10:J10"/>
    <mergeCell ref="K10:K11"/>
    <mergeCell ref="L10:L11"/>
    <mergeCell ref="K15:L15"/>
    <mergeCell ref="G26:H26"/>
    <mergeCell ref="T36:V36"/>
    <mergeCell ref="E14:F15"/>
    <mergeCell ref="G14:P14"/>
    <mergeCell ref="E25:F25"/>
    <mergeCell ref="G25:P25"/>
    <mergeCell ref="N36:P36"/>
    <mergeCell ref="Q26:Q27"/>
    <mergeCell ref="R26:R27"/>
    <mergeCell ref="E54:F54"/>
    <mergeCell ref="R9:T9"/>
    <mergeCell ref="E10:E11"/>
    <mergeCell ref="Q14:R14"/>
    <mergeCell ref="S14:T14"/>
    <mergeCell ref="G15:H15"/>
    <mergeCell ref="I15:J15"/>
    <mergeCell ref="O26:P26"/>
    <mergeCell ref="Q25:R25"/>
    <mergeCell ref="S25:T25"/>
    <mergeCell ref="U25:V25"/>
    <mergeCell ref="W25:X25"/>
    <mergeCell ref="U14:V14"/>
    <mergeCell ref="W14:X14"/>
    <mergeCell ref="M64:N64"/>
    <mergeCell ref="O64:P64"/>
    <mergeCell ref="H36:J36"/>
    <mergeCell ref="K36:M36"/>
    <mergeCell ref="W36:Y36"/>
    <mergeCell ref="Y14:Z14"/>
    <mergeCell ref="M15:N15"/>
    <mergeCell ref="O15:P15"/>
    <mergeCell ref="Y25:Z25"/>
    <mergeCell ref="M26:N26"/>
    <mergeCell ref="C26:C27"/>
    <mergeCell ref="B26:B27"/>
    <mergeCell ref="E26:E27"/>
    <mergeCell ref="F26:F27"/>
    <mergeCell ref="I26:J26"/>
    <mergeCell ref="E69:F69"/>
    <mergeCell ref="E64:F64"/>
    <mergeCell ref="E36:G36"/>
    <mergeCell ref="I69:J69"/>
    <mergeCell ref="I64:J64"/>
    <mergeCell ref="L76:R76"/>
    <mergeCell ref="E76:K76"/>
    <mergeCell ref="D26:D27"/>
    <mergeCell ref="K26:L26"/>
    <mergeCell ref="Q36:S36"/>
    <mergeCell ref="S26:S27"/>
    <mergeCell ref="M69:N69"/>
    <mergeCell ref="O69:P69"/>
    <mergeCell ref="K69:L69"/>
    <mergeCell ref="K64:L64"/>
  </mergeCells>
  <conditionalFormatting sqref="N52:P52 T52 X52">
    <cfRule type="cellIs" dxfId="5" priority="49" stopIfTrue="1" operator="greaterThan">
      <formula>0</formula>
    </cfRule>
  </conditionalFormatting>
  <conditionalFormatting sqref="Z38">
    <cfRule type="cellIs" dxfId="4" priority="15" stopIfTrue="1" operator="greaterThan">
      <formula>0</formula>
    </cfRule>
  </conditionalFormatting>
  <conditionalFormatting sqref="Z41">
    <cfRule type="cellIs" dxfId="3" priority="14" stopIfTrue="1" operator="greaterThan">
      <formula>0</formula>
    </cfRule>
  </conditionalFormatting>
  <conditionalFormatting sqref="N62:P62">
    <cfRule type="cellIs" dxfId="2" priority="12" stopIfTrue="1" operator="greaterThan">
      <formula>0</formula>
    </cfRule>
  </conditionalFormatting>
  <conditionalFormatting sqref="X62">
    <cfRule type="cellIs" dxfId="1" priority="10" stopIfTrue="1" operator="greaterThan">
      <formula>0</formula>
    </cfRule>
  </conditionalFormatting>
  <conditionalFormatting sqref="T62">
    <cfRule type="cellIs" dxfId="0" priority="11" stopIfTrue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HIS-SBUCAL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revision/>
  <cp:lastPrinted>2017-06-09T20:05:07Z</cp:lastPrinted>
  <dcterms:created xsi:type="dcterms:W3CDTF">2015-12-23T20:40:58Z</dcterms:created>
  <dcterms:modified xsi:type="dcterms:W3CDTF">2018-01-10T14:49:48Z</dcterms:modified>
</cp:coreProperties>
</file>