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6915" windowHeight="4680"/>
  </bookViews>
  <sheets>
    <sheet name="Educación_Salud" sheetId="1" r:id="rId1"/>
    <sheet name="Particip_Comunitaria" sheetId="2" r:id="rId2"/>
    <sheet name="Vida_Sana" sheetId="3" r:id="rId3"/>
    <sheet name="Otras Actividades" sheetId="5" r:id="rId4"/>
  </sheets>
  <definedNames>
    <definedName name="_xlnm.Print_Area" localSheetId="0">Educación_Salud!$B$1:$S$296</definedName>
  </definedNames>
  <calcPr calcId="145621" concurrentCalc="0"/>
</workbook>
</file>

<file path=xl/calcChain.xml><?xml version="1.0" encoding="utf-8"?>
<calcChain xmlns="http://schemas.openxmlformats.org/spreadsheetml/2006/main">
  <c r="F73" i="5" l="1"/>
  <c r="E73" i="5"/>
  <c r="H122" i="3"/>
  <c r="I122" i="3"/>
  <c r="I121" i="3"/>
  <c r="H121" i="3"/>
  <c r="H116" i="3"/>
  <c r="I116" i="3"/>
  <c r="I115" i="3"/>
  <c r="H115" i="3"/>
  <c r="H107" i="3"/>
  <c r="I107" i="3"/>
  <c r="I106" i="3"/>
  <c r="H106" i="3"/>
  <c r="H104" i="3"/>
  <c r="I104" i="3"/>
  <c r="I103" i="3"/>
  <c r="H103" i="3"/>
  <c r="H97" i="3"/>
  <c r="I97" i="3"/>
  <c r="I96" i="3"/>
  <c r="H96" i="3"/>
  <c r="H94" i="3"/>
  <c r="I94" i="3"/>
  <c r="I93" i="3"/>
  <c r="H93" i="3"/>
  <c r="L350" i="2"/>
  <c r="M350" i="2"/>
  <c r="N350" i="2"/>
  <c r="K350" i="2"/>
  <c r="M344" i="2"/>
  <c r="N344" i="2"/>
  <c r="M345" i="2"/>
  <c r="N345" i="2"/>
  <c r="N343" i="2"/>
  <c r="M343" i="2"/>
  <c r="G337" i="2"/>
  <c r="K334" i="2"/>
  <c r="J334" i="2"/>
  <c r="J330" i="2"/>
  <c r="K330" i="2"/>
  <c r="K329" i="2"/>
  <c r="J329" i="2"/>
  <c r="K327" i="2"/>
  <c r="J327" i="2"/>
  <c r="G320" i="2"/>
  <c r="K317" i="2"/>
  <c r="J317" i="2"/>
  <c r="J312" i="2"/>
  <c r="K312" i="2"/>
  <c r="J313" i="2"/>
  <c r="K313" i="2"/>
  <c r="K311" i="2"/>
  <c r="J311" i="2"/>
  <c r="K309" i="2"/>
  <c r="J309" i="2"/>
  <c r="M302" i="2"/>
  <c r="N302" i="2"/>
  <c r="M303" i="2"/>
  <c r="N303" i="2"/>
  <c r="N301" i="2"/>
  <c r="M301" i="2"/>
  <c r="L293" i="2"/>
  <c r="M293" i="2"/>
  <c r="N293" i="2"/>
  <c r="K293" i="2"/>
  <c r="M288" i="2"/>
  <c r="N288" i="2"/>
  <c r="N287" i="2"/>
  <c r="M287" i="2"/>
  <c r="L281" i="2"/>
  <c r="M281" i="2"/>
  <c r="N281" i="2"/>
  <c r="K281" i="2"/>
  <c r="M276" i="2"/>
  <c r="N276" i="2"/>
  <c r="N275" i="2"/>
  <c r="M275" i="2"/>
  <c r="G269" i="2"/>
  <c r="K266" i="2"/>
  <c r="J266" i="2"/>
  <c r="J262" i="2"/>
  <c r="K262" i="2"/>
  <c r="K261" i="2"/>
  <c r="J261" i="2"/>
  <c r="K259" i="2"/>
  <c r="J259" i="2"/>
  <c r="G253" i="2"/>
  <c r="K250" i="2"/>
  <c r="J250" i="2"/>
  <c r="J246" i="2"/>
  <c r="K246" i="2"/>
  <c r="K245" i="2"/>
  <c r="J245" i="2"/>
  <c r="K243" i="2"/>
  <c r="J243" i="2"/>
  <c r="G236" i="2"/>
  <c r="K233" i="2"/>
  <c r="J233" i="2"/>
  <c r="J228" i="2"/>
  <c r="K228" i="2"/>
  <c r="J229" i="2"/>
  <c r="K229" i="2"/>
  <c r="K227" i="2"/>
  <c r="J227" i="2"/>
  <c r="K225" i="2"/>
  <c r="J225" i="2"/>
  <c r="G219" i="2"/>
  <c r="K216" i="2"/>
  <c r="J216" i="2"/>
  <c r="J211" i="2"/>
  <c r="K211" i="2"/>
  <c r="J212" i="2"/>
  <c r="K212" i="2"/>
  <c r="K210" i="2"/>
  <c r="J210" i="2"/>
  <c r="K208" i="2"/>
  <c r="J208" i="2"/>
  <c r="M201" i="2"/>
  <c r="N201" i="2"/>
  <c r="M202" i="2"/>
  <c r="N202" i="2"/>
  <c r="N200" i="2"/>
  <c r="M200" i="2"/>
  <c r="M193" i="2"/>
  <c r="N193" i="2"/>
  <c r="M194" i="2"/>
  <c r="N194" i="2"/>
  <c r="N192" i="2"/>
  <c r="M192" i="2"/>
  <c r="J344" i="1"/>
  <c r="I344" i="1"/>
  <c r="J334" i="1"/>
  <c r="K334" i="1"/>
  <c r="L334" i="1"/>
  <c r="J335" i="1"/>
  <c r="K335" i="1"/>
  <c r="L335" i="1"/>
  <c r="J336" i="1"/>
  <c r="K336" i="1"/>
  <c r="L336" i="1"/>
  <c r="J337" i="1"/>
  <c r="K337" i="1"/>
  <c r="L337" i="1"/>
  <c r="J338" i="1"/>
  <c r="K338" i="1"/>
  <c r="L338" i="1"/>
  <c r="J339" i="1"/>
  <c r="K339" i="1"/>
  <c r="L339" i="1"/>
  <c r="J340" i="1"/>
  <c r="K340" i="1"/>
  <c r="L340" i="1"/>
  <c r="K333" i="1"/>
  <c r="L333" i="1"/>
  <c r="J333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K317" i="1"/>
  <c r="J317" i="1"/>
  <c r="M309" i="1"/>
  <c r="M310" i="1"/>
  <c r="M311" i="1"/>
  <c r="M308" i="1"/>
  <c r="H309" i="1"/>
  <c r="H310" i="1"/>
  <c r="H311" i="1"/>
  <c r="H308" i="1"/>
  <c r="M300" i="1"/>
  <c r="M301" i="1"/>
  <c r="M302" i="1"/>
  <c r="M299" i="1"/>
  <c r="H300" i="1"/>
  <c r="H301" i="1"/>
  <c r="H302" i="1"/>
  <c r="H299" i="1"/>
  <c r="I288" i="1"/>
  <c r="H288" i="1"/>
  <c r="J280" i="1"/>
  <c r="K280" i="1"/>
  <c r="J281" i="1"/>
  <c r="K281" i="1"/>
  <c r="J282" i="1"/>
  <c r="K282" i="1"/>
  <c r="K279" i="1"/>
  <c r="J279" i="1"/>
  <c r="G248" i="1"/>
  <c r="H248" i="1"/>
  <c r="G249" i="1"/>
  <c r="H249" i="1"/>
  <c r="G250" i="1"/>
  <c r="H250" i="1"/>
  <c r="G251" i="1"/>
  <c r="H251" i="1"/>
  <c r="G252" i="1"/>
  <c r="H252" i="1"/>
  <c r="H247" i="1"/>
  <c r="G247" i="1"/>
  <c r="J237" i="1"/>
  <c r="K237" i="1"/>
  <c r="J238" i="1"/>
  <c r="K238" i="1"/>
  <c r="J239" i="1"/>
  <c r="K239" i="1"/>
  <c r="J240" i="1"/>
  <c r="K240" i="1"/>
  <c r="J241" i="1"/>
  <c r="K241" i="1"/>
  <c r="K236" i="1"/>
  <c r="J236" i="1"/>
  <c r="G218" i="1"/>
  <c r="J210" i="1"/>
  <c r="K210" i="1"/>
  <c r="K209" i="1"/>
  <c r="J209" i="1"/>
  <c r="K211" i="1"/>
  <c r="L211" i="1"/>
  <c r="M211" i="1"/>
  <c r="N211" i="1"/>
  <c r="O211" i="1"/>
  <c r="J211" i="1"/>
  <c r="H204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H190" i="1"/>
  <c r="G190" i="1"/>
  <c r="K184" i="1"/>
  <c r="J184" i="1"/>
  <c r="F178" i="1"/>
  <c r="F177" i="1"/>
  <c r="G171" i="1"/>
  <c r="G172" i="1"/>
  <c r="G170" i="1"/>
  <c r="G165" i="1"/>
  <c r="J142" i="1"/>
  <c r="K142" i="1"/>
  <c r="K141" i="1"/>
  <c r="J141" i="1"/>
  <c r="J133" i="1"/>
  <c r="K133" i="1"/>
  <c r="J134" i="1"/>
  <c r="K134" i="1"/>
  <c r="J135" i="1"/>
  <c r="K135" i="1"/>
  <c r="K132" i="1"/>
  <c r="J132" i="1"/>
  <c r="J101" i="1"/>
  <c r="I101" i="1"/>
  <c r="I95" i="1"/>
  <c r="J95" i="1"/>
  <c r="J94" i="1"/>
  <c r="I94" i="1"/>
  <c r="J75" i="1"/>
  <c r="I75" i="1"/>
  <c r="J74" i="1"/>
  <c r="I74" i="1"/>
  <c r="J63" i="1"/>
  <c r="K63" i="1"/>
  <c r="J64" i="1"/>
  <c r="K64" i="1"/>
  <c r="J65" i="1"/>
  <c r="K65" i="1"/>
  <c r="J66" i="1"/>
  <c r="K66" i="1"/>
  <c r="J67" i="1"/>
  <c r="K67" i="1"/>
  <c r="J68" i="1"/>
  <c r="K68" i="1"/>
  <c r="K62" i="1"/>
  <c r="J62" i="1"/>
  <c r="M54" i="1"/>
  <c r="M55" i="1"/>
  <c r="M56" i="1"/>
  <c r="M53" i="1"/>
  <c r="H54" i="1"/>
  <c r="H55" i="1"/>
  <c r="H56" i="1"/>
  <c r="H53" i="1"/>
  <c r="G41" i="1"/>
  <c r="G40" i="1"/>
  <c r="G38" i="1"/>
  <c r="G37" i="1"/>
  <c r="L13" i="1"/>
  <c r="L14" i="1"/>
  <c r="L15" i="1"/>
  <c r="L12" i="1"/>
  <c r="G13" i="1"/>
  <c r="G14" i="1"/>
  <c r="G15" i="1"/>
  <c r="G12" i="1"/>
  <c r="I221" i="1"/>
  <c r="J221" i="1"/>
  <c r="K221" i="1"/>
  <c r="L221" i="1"/>
  <c r="M221" i="1"/>
  <c r="H221" i="1"/>
  <c r="K137" i="3"/>
  <c r="K136" i="3"/>
  <c r="J137" i="3"/>
  <c r="J136" i="3"/>
</calcChain>
</file>

<file path=xl/comments1.xml><?xml version="1.0" encoding="utf-8"?>
<comments xmlns="http://schemas.openxmlformats.org/spreadsheetml/2006/main">
  <authors>
    <author>Patricia J. Vásquez Reyes</author>
  </authors>
  <commentList>
    <comment ref="D259" author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SOLO CAMBIA LA DESCRIPCIÓN</t>
        </r>
      </text>
    </comment>
  </commentList>
</comments>
</file>

<file path=xl/comments2.xml><?xml version="1.0" encoding="utf-8"?>
<comments xmlns="http://schemas.openxmlformats.org/spreadsheetml/2006/main">
  <authors>
    <author>PATRICIA JEANETTE VASQUEZ REYES</author>
  </authors>
  <commentList>
    <comment ref="Q285" authorId="0">
      <text>
        <r>
          <rPr>
            <b/>
            <sz val="9"/>
            <color indexed="81"/>
            <rFont val="Tahoma"/>
            <family val="2"/>
          </rPr>
          <t>cambiar título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<sst xmlns="http://schemas.openxmlformats.org/spreadsheetml/2006/main" count="2015" uniqueCount="379">
  <si>
    <t>PROGRAMA ARTICULADO NUTRICIONAL</t>
  </si>
  <si>
    <t>Dirección de Educación para la Salud: Programa de Instituciones Educativas</t>
  </si>
  <si>
    <t>Visitas de Monitoreo en las Instituciones Educativas</t>
  </si>
  <si>
    <t>Taller para Instituciones Educativas</t>
  </si>
  <si>
    <t>Nº Visitas</t>
  </si>
  <si>
    <t>Dirección de Vida Sana: Programa Familia Saludable y Centros Laborales Saludables</t>
  </si>
  <si>
    <t>Dirección de Participación Comunitaria: Programas de Comunidad y Municipio Saludables</t>
  </si>
  <si>
    <t>1º Reunión</t>
  </si>
  <si>
    <t>2º Reunión</t>
  </si>
  <si>
    <t>1º Taller</t>
  </si>
  <si>
    <t>2º Taller</t>
  </si>
  <si>
    <t>3º Taller</t>
  </si>
  <si>
    <t>PROGRAMA MATERNO NEONATAL</t>
  </si>
  <si>
    <t>3. Municipios Promueven Prácticas Saludables en Salud Sexual y Reproductiva</t>
  </si>
  <si>
    <t xml:space="preserve"> </t>
  </si>
  <si>
    <t>4. Comunidades Promueven Prácticas Saludables en Salud Sexual y Reproductiva</t>
  </si>
  <si>
    <t>PROGRAMA MATERNO NEONATAL                                                                                           PROGRAMA MATERNO NEONATAL</t>
  </si>
  <si>
    <t xml:space="preserve">3.2. Docentes de instituciones educativas capacitados en prácticas para prevención y control de VIH SIDA Y TB </t>
  </si>
  <si>
    <t>PREVENCION DE VIH-SIDA Y TBC</t>
  </si>
  <si>
    <t xml:space="preserve">PREVENCION DE ENFERMEDADES TRASMISIBLES (METAXÉNICAS Y ZOONOSIS) </t>
  </si>
  <si>
    <t>PREVENCION DE ENFERMEDADES NO TRASMISIBLES</t>
  </si>
  <si>
    <t>PROGRAMA DE PREVENCION Y CONTROL DE CANCER</t>
  </si>
  <si>
    <t>Visitas de Evaluación a Instituciones Educativas</t>
  </si>
  <si>
    <t>Inicial</t>
  </si>
  <si>
    <t>Primaria</t>
  </si>
  <si>
    <t>Secundaria</t>
  </si>
  <si>
    <t>Total</t>
  </si>
  <si>
    <t>En Inicio (01-40%)</t>
  </si>
  <si>
    <t>En Proceso (41-70%)</t>
  </si>
  <si>
    <t>Logro Previsto (71-90%)</t>
  </si>
  <si>
    <t>Logro Destacado (91-100%)</t>
  </si>
  <si>
    <t>Reunión de Evaluación a Universidades Saludables</t>
  </si>
  <si>
    <t>1. INSTITUCIONES EDUCATIVAS PROMUEVEN PRÁCTICAS Y ENTORNOS SALUDABLES EN ALIMENTACIÓN Y NUTRICIÓN</t>
  </si>
  <si>
    <t>1.1 Institución Educativa con Directivos y CONEI que promueven prácticas y entornos saludables en Alimentación y Nutrición</t>
  </si>
  <si>
    <t>Reuniones en Instituciones Educativas</t>
  </si>
  <si>
    <t>Concertación</t>
  </si>
  <si>
    <t>Asistencia Técnica</t>
  </si>
  <si>
    <t>Diagnóstico y Planificación</t>
  </si>
  <si>
    <t>1º Visita</t>
  </si>
  <si>
    <t>2º Visita</t>
  </si>
  <si>
    <t>Evaluación de Quioscos Escolares</t>
  </si>
  <si>
    <t>En Inicio</t>
  </si>
  <si>
    <t>En Proceso</t>
  </si>
  <si>
    <t>Logro Destacado</t>
  </si>
  <si>
    <t>Logro Previsto</t>
  </si>
  <si>
    <t>1.2 Docentes de instituciones educativas, capacitados para promover prácticas y entornos saludables en Alimentación y Nutrición</t>
  </si>
  <si>
    <t>Especial</t>
  </si>
  <si>
    <t>Módulo Educativo de Alimentación y Nutrición Saludable</t>
  </si>
  <si>
    <t>Nº</t>
  </si>
  <si>
    <t>Capacitados</t>
  </si>
  <si>
    <t>Módulo Educativo de Lavado de Manos</t>
  </si>
  <si>
    <t>Módulo de Salud Bucal</t>
  </si>
  <si>
    <t>Cartilla Educativa Cuido mi familia</t>
  </si>
  <si>
    <t>Módulo Educativo de Promoción de Agua Segura.</t>
  </si>
  <si>
    <t>OTRAS ACTIVIDADES DEL PROGRAMA DE INSTITUCIONES EDUCATIVAS SALUDABLES</t>
  </si>
  <si>
    <t>Taller Educativo para Padres de Familia</t>
  </si>
  <si>
    <t>Taller Educativo para Expendedores de Alimentos</t>
  </si>
  <si>
    <t>Total Taller Concluido</t>
  </si>
  <si>
    <t>Reuniones con Gobiernos Locales (Municipalidades)</t>
  </si>
  <si>
    <t>2. INSTITUCIONES EDUCATIVAS PROMUEVEN PRACTICAS SALUDABLES EN SALUD SEXUAL INTEGRAL</t>
  </si>
  <si>
    <t>2.1. Institución Educativa con Directivos y CONEI que promueven prácticas saludables en salud sexual integral</t>
  </si>
  <si>
    <t>Módulo Educativo de Salud Sexual Integral</t>
  </si>
  <si>
    <t>Módulo educativo de habilidades para la vida</t>
  </si>
  <si>
    <t>Actividades en Universidades Saludables</t>
  </si>
  <si>
    <t>Fase de Concertación</t>
  </si>
  <si>
    <t>3.1 Institución Educativa con Directivos y CONEI que promueven prácticas y entornos saludables para la promoción de la salud respiratoria y la prevención del VIH SIDA</t>
  </si>
  <si>
    <t>TBC</t>
  </si>
  <si>
    <t>VIH - SIDA</t>
  </si>
  <si>
    <t>VIH</t>
  </si>
  <si>
    <t>3. Instituciones Educativas Promueven la Salud Respiratoria y la Prevención del VIH - SIDA</t>
  </si>
  <si>
    <t>4. Instituciones Educativas que Promueven Prácticas y Entornos Saludables frente a las Enfermedades Metaxénicas y Zoonosis</t>
  </si>
  <si>
    <t>Malaria</t>
  </si>
  <si>
    <t>Dengue</t>
  </si>
  <si>
    <t>Bartolenosis</t>
  </si>
  <si>
    <t>F. Amarilla</t>
  </si>
  <si>
    <t>Chagas</t>
  </si>
  <si>
    <t>Leishmaniosis</t>
  </si>
  <si>
    <t>Peste</t>
  </si>
  <si>
    <t>Leptospirosis</t>
  </si>
  <si>
    <t>Tifus</t>
  </si>
  <si>
    <t>Rabia</t>
  </si>
  <si>
    <t>ENFERMEDADES TRASMISIBLES: METAXÉNICAS Y ZOONOSIS</t>
  </si>
  <si>
    <t>ENFERMEDADES TRASMIBLES: TB Y VIH-SIDA</t>
  </si>
  <si>
    <t>4.2. Docentes de instituciones educativas, capacitados para promover prácticas y entornos saludables frente a Enfermedades Metaxénicas y Zoonosis</t>
  </si>
  <si>
    <t>4.1 Institución Educativa con Directivos y CONEI que promueven prácticas y entornos saludables frente a las Enfermedades Metaxénicas y Zoonosis</t>
  </si>
  <si>
    <t>Módulo Educativo de Prácticas Saludables frente al Dengue</t>
  </si>
  <si>
    <t>Módulo Educativo de Salud Respiratoria</t>
  </si>
  <si>
    <t>1. Municipios Saludables Promueven el Cuidado Infantil y la Adecuada Alimentación</t>
  </si>
  <si>
    <t>1.1. Consejo Municipal Capacitado para Promover el Cuidado Infantil, Lactancia Materna Exclusiva, Adecuada Alimentación y Protección del menor de 36 meses</t>
  </si>
  <si>
    <t>Reunión de Coordinación con el Consejo Municipal</t>
  </si>
  <si>
    <t>Reunión de Abogacía con el Concejo Municipal Provincial y Distrital</t>
  </si>
  <si>
    <t>Reunión Técnica con el Concejo Municipal para la conformación o reactivación del Comité Multisectorial</t>
  </si>
  <si>
    <t>1.2. Comité Multisectorial Capacitado para Promover el Cuidado Infantil</t>
  </si>
  <si>
    <t>Reunión de Abogacía con el Comité Multisectorial</t>
  </si>
  <si>
    <t>Taller de Planificación Participativa con el Comité Multisectorial</t>
  </si>
  <si>
    <t>Taller de Capacitación en Generación de Entornos Saludables</t>
  </si>
  <si>
    <t>Reuniones de Monitoreo y Seguimiento</t>
  </si>
  <si>
    <t>2. Comunidades Saludables Promueven el Cuidado Infantil y la Adecuada Alimentación</t>
  </si>
  <si>
    <t>Reunión de Abogacía con la Junta Vecinal Comunal</t>
  </si>
  <si>
    <t>Taller de Planificación Participativa con la JVC, ACS</t>
  </si>
  <si>
    <t>Taller de Capacitación en Prácticas y Entornos Saludables</t>
  </si>
  <si>
    <t>Reuniones de Monitoreo y Seguimiento con la Junta Vecinal Comunal</t>
  </si>
  <si>
    <t xml:space="preserve">Reunión de Evaluación de las Acciones Implementadas </t>
  </si>
  <si>
    <t>Talleres de Capacitación en el uso del Manual de Agente Comunitario de Salud</t>
  </si>
  <si>
    <t>CENTRO DE PROMOCIÓN Y VIGILANCIA COMUNAL (CPVC)</t>
  </si>
  <si>
    <t>a) Educación en Salud:</t>
  </si>
  <si>
    <t>En Sesiones Demostrativas</t>
  </si>
  <si>
    <t>En Sesiones Educativas para el cuidado de la madre y el niño</t>
  </si>
  <si>
    <t>Actualización de Registro Comunal de Vigilancia de Prácticas en Gestantes</t>
  </si>
  <si>
    <t>Nº Actualiz</t>
  </si>
  <si>
    <t>Actualización de Registro Comunal de Vigilancia de Prácticas de Niñas y Niños menores de 36 meses</t>
  </si>
  <si>
    <t>Visita domiciliaria por el ACS en compañía del personal de salud a gestante</t>
  </si>
  <si>
    <t>Visita domiciliaria por el ACS y personal de salud a la niña y niño a los 15 días de recién nacido</t>
  </si>
  <si>
    <t>Visita domiciliaria por el ACS y personal de salud a la niña y niño a los 30 días</t>
  </si>
  <si>
    <t>c) Toma de Decisiones:</t>
  </si>
  <si>
    <t>b) Vigilancia Comunal:</t>
  </si>
  <si>
    <t>Reuniones de análisis y reflexión</t>
  </si>
  <si>
    <t>Reuniones de toma de decisiones e intervención</t>
  </si>
  <si>
    <t>1. Familias Saludables con Conocimientos para el Cuidado Infantil, Lactancia Materna Exclusiva y la Adecuada Alimentación y Protección del menor de 36 meses</t>
  </si>
  <si>
    <t>Consejerías</t>
  </si>
  <si>
    <t>1º</t>
  </si>
  <si>
    <t>2º</t>
  </si>
  <si>
    <t>3º</t>
  </si>
  <si>
    <t>Sesiones Educativas</t>
  </si>
  <si>
    <t>Sesiones Demostrativas</t>
  </si>
  <si>
    <t>Participantes</t>
  </si>
  <si>
    <t xml:space="preserve">1.1. </t>
  </si>
  <si>
    <t>Familias con niños y niñas menores de 12 meses</t>
  </si>
  <si>
    <t xml:space="preserve">1.2. </t>
  </si>
  <si>
    <t>Familias con niños de 01 y 02 años</t>
  </si>
  <si>
    <t>Gestantes</t>
  </si>
  <si>
    <t>Reunión de Coordinación</t>
  </si>
  <si>
    <t>Taller de capacitación en Prácticas Saludables</t>
  </si>
  <si>
    <t>Inicio</t>
  </si>
  <si>
    <t>Termino</t>
  </si>
  <si>
    <t>Madres Guía</t>
  </si>
  <si>
    <t>Grupos de Apoyo (Trazador)</t>
  </si>
  <si>
    <t>Gpo. Apoyo</t>
  </si>
  <si>
    <t>Monitoreo</t>
  </si>
  <si>
    <t>Puérperas</t>
  </si>
  <si>
    <t>1º Consejería</t>
  </si>
  <si>
    <t>2º Consejería</t>
  </si>
  <si>
    <t>Sesión Educativa</t>
  </si>
  <si>
    <t xml:space="preserve">3.1. </t>
  </si>
  <si>
    <t>1º Sesión Educativa</t>
  </si>
  <si>
    <t>2º Sesión Educativa</t>
  </si>
  <si>
    <t>Sesión Demostrativa</t>
  </si>
  <si>
    <t>1º Sesión Demostrativa</t>
  </si>
  <si>
    <t>2º Sesión Demostrativa</t>
  </si>
  <si>
    <t>3.</t>
  </si>
  <si>
    <t xml:space="preserve">4.1. </t>
  </si>
  <si>
    <t>4.2.</t>
  </si>
  <si>
    <t>4.3.</t>
  </si>
  <si>
    <t>5.</t>
  </si>
  <si>
    <t>5.2.</t>
  </si>
  <si>
    <t>6.</t>
  </si>
  <si>
    <t>6.1.</t>
  </si>
  <si>
    <t>6.2.</t>
  </si>
  <si>
    <t>7.</t>
  </si>
  <si>
    <t>7.1.</t>
  </si>
  <si>
    <t>7.2.</t>
  </si>
  <si>
    <t xml:space="preserve">ENF. TRASMISIBLES (METAXÉNICAS Y ZOONOSIS) </t>
  </si>
  <si>
    <t>8.</t>
  </si>
  <si>
    <t>9.</t>
  </si>
  <si>
    <t>Familias Saludables con Conocimiento de la Prevención del Cáncer de Cuello Uterino, Mama, Estomago, Próstata, Pulmón, Colon, Recto, Hígado, Leucemia, Linfoma, Piel y Otros</t>
  </si>
  <si>
    <t>5. Instituciones Educativas que Promueven Prácticas Saludables para Prevenir Enfermedades No Trasmisibles</t>
  </si>
  <si>
    <t>5.1 Institución Educativa con Directivos y CONEI que promueven prácticas y entornos saludables para la prevención de Enfermedades No Transmisibles</t>
  </si>
  <si>
    <t>S. Mental</t>
  </si>
  <si>
    <t>S. Bucal</t>
  </si>
  <si>
    <t>S. Ocular</t>
  </si>
  <si>
    <t>Metales P.</t>
  </si>
  <si>
    <t>Hipertensión</t>
  </si>
  <si>
    <t>Diabetes</t>
  </si>
  <si>
    <t>5.2. Docentes de instituciones educativas, capacitados para promover prácticas y entornos saludables frente a Enfermedades Metaxénicas y Zoonosis</t>
  </si>
  <si>
    <t>Módulo Educativo de Salud Bucal</t>
  </si>
  <si>
    <t>Módulo Educativo de Salud Ocular</t>
  </si>
  <si>
    <t>Módulo Educativo de Convivencia</t>
  </si>
  <si>
    <t>Módulo Educativo de Actividad Física</t>
  </si>
  <si>
    <t>Modulo Educativo de Promoción de Valores y Buen Trato</t>
  </si>
  <si>
    <t>Módulo Educativo de Seguridad Vial</t>
  </si>
  <si>
    <t>Reuniones</t>
  </si>
  <si>
    <t>Evaluación</t>
  </si>
  <si>
    <t>Taller de Capacitación en Promoción de la Convivencia Saludable dirigido a Líderes Escolares</t>
  </si>
  <si>
    <t>Nº Personas</t>
  </si>
  <si>
    <t>Realizadas en CDJ</t>
  </si>
  <si>
    <t>1º Sesión</t>
  </si>
  <si>
    <t>2º Sesión</t>
  </si>
  <si>
    <t>3º Sesión</t>
  </si>
  <si>
    <t>4º Sesión</t>
  </si>
  <si>
    <t>5º Sesión</t>
  </si>
  <si>
    <t>6º Sesión</t>
  </si>
  <si>
    <t>Visita de Monitoreo</t>
  </si>
  <si>
    <t>Total de Talleres de Convivencia Concluidos</t>
  </si>
  <si>
    <t>Visita de Evaluación</t>
  </si>
  <si>
    <t>6. INSTITUCIONES EDUCATIVAS PROMUEVEN PRACTICAS Y ENTORNOS SALUDABLES PARA FOMENTAR EL CUIDADO Y AUTOCUIDADO DE LA SALUD FRENTE AL CÁNCER</t>
  </si>
  <si>
    <t>6.1. Institución Educativa con Directivos y CONEI que promueven prácticas y entornos saludables para fomentar el cuidado y autocuidado de la salud frente al Cáncer</t>
  </si>
  <si>
    <t>Cartilla Educativa de Quioscos y Refrigerios Escolares</t>
  </si>
  <si>
    <t>Módulo/Cartilla Educativo(a) de control de Tabaco y Alcohol</t>
  </si>
  <si>
    <t>REPORTE DE ACTIVIDADES DE PROMOCIÓN DE LA SALUD</t>
  </si>
  <si>
    <t>Módulo Educativo para el Cuidado Psicoafectivo del niño</t>
  </si>
  <si>
    <t>Fase de Planificación</t>
  </si>
  <si>
    <t>Fase de Asistencia técnica</t>
  </si>
  <si>
    <t>Fase de Sistematización</t>
  </si>
  <si>
    <t>VIH / SIDA</t>
  </si>
  <si>
    <t>Reuniones con Gobiernos Locales - Colegios</t>
  </si>
  <si>
    <t>Reuniones con Gobiernos Locales - Universidades</t>
  </si>
  <si>
    <t>Fiebre Amarilla</t>
  </si>
  <si>
    <t>Reuniones con Gobiernos Locales</t>
  </si>
  <si>
    <t>Salud Mental</t>
  </si>
  <si>
    <t>Salud Bucal</t>
  </si>
  <si>
    <t>Salud Ocular</t>
  </si>
  <si>
    <t>Metales Pesados</t>
  </si>
  <si>
    <t>PERIODO:</t>
  </si>
  <si>
    <t>DIRESA / GERESA / DISA:</t>
  </si>
  <si>
    <t>Modulo Educativo(a) de Higiene y Cuidado del Ambiente</t>
  </si>
  <si>
    <t>Modulo Educativode medidas preventivas frente a ITS / VIH</t>
  </si>
  <si>
    <t>Módulo Educativo de ITS VIH SIDA</t>
  </si>
  <si>
    <t>2.2. Agente Comunitarios Capacitados para Promover el Cuidado Infantil</t>
  </si>
  <si>
    <t>Taller de Capacitación acerca del Rol del Agente Comunitario de Salud para la implementación de la Vigilancia Comunitaria</t>
  </si>
  <si>
    <t>3.1. Concejo Municipal Capacitado para promover el ejercicio de la Salud Sexual y Reproductiva, priorizando la Maternidad y el Recién Nacido Sano</t>
  </si>
  <si>
    <t>Reunión de Abogacía con el Concejo Municipal</t>
  </si>
  <si>
    <t>Reunión Técnica con el Concejo Municipal</t>
  </si>
  <si>
    <t>3.2. Comité Multisectorial Capacitado para el para el cuidado de la salud materna y neonatal, así como el ejercicio de la Salud Sexual y Reproductiva</t>
  </si>
  <si>
    <t>Reuniones de Monitoreo y Seguimiento acerca de las acciones planificadas</t>
  </si>
  <si>
    <t>4.1. Junta Vecinal Comunal Sensibilizada y Capacitada que promueve el Cuidado de la Salud Materna y Neonatal</t>
  </si>
  <si>
    <t>Reunión de Evaluación de las acciones implementadas</t>
  </si>
  <si>
    <t>2.2. Agente Comunitarios Capacitados que Promueven el Cuidado de la Salud Materna y Neonatal</t>
  </si>
  <si>
    <t>Taller de Capacitación en Técnicas Educativas</t>
  </si>
  <si>
    <t>Reunión de Evaluación de las acciones realizadas y análisis de información</t>
  </si>
  <si>
    <t>IMPLEMENTACIÓN DE CASA MATERNA</t>
  </si>
  <si>
    <t>a) Asistencia técnica y abogacía por el personal del EESS al equipo de gestión comunitario/gobierno local que gestiona el funcionamiento de la CM</t>
  </si>
  <si>
    <t>b) Sesiones Educativas a la Gestante y Familia</t>
  </si>
  <si>
    <t>1º Asistencia</t>
  </si>
  <si>
    <t>3º Asistencia</t>
  </si>
  <si>
    <t>2º Asistencia</t>
  </si>
  <si>
    <t>Sesiones</t>
  </si>
  <si>
    <t>5. Municipios Capacitados para Gestionar e Implementar Acciones de la Salud para Prevenir y Controlar las Enfermedades Metaxénicas y Zoonóticas</t>
  </si>
  <si>
    <t>Reunión de Abogacía con el Consejo Municipal</t>
  </si>
  <si>
    <t>TOTAL</t>
  </si>
  <si>
    <t>Bartonelosis</t>
  </si>
  <si>
    <t>Chikungunya</t>
  </si>
  <si>
    <t>TOTAL METAXÉNICAS</t>
  </si>
  <si>
    <t>5.1.B Concejo Municipal Capacitado que promueve acciones de Promoción de la Salud para la Prevención y Control de las Enfermedades Zoonóticas</t>
  </si>
  <si>
    <t>TOTAL ZOONÓTICAS</t>
  </si>
  <si>
    <t>Equinococosis</t>
  </si>
  <si>
    <t>Taller de Capacitación en Prácticas Saludables</t>
  </si>
  <si>
    <t>Reunión de Evaluación</t>
  </si>
  <si>
    <t>5.2.B Comité Multisectorial Capacitado para Promover Acciones de Promoción de la Salud para la Prevención y Control de las Enfermedades Zoonóticas</t>
  </si>
  <si>
    <t>5.2.A Comité Multisectorial Capacitado para Promover Acciones de Promoción de la Salud para la Prevención y Control de las Enfermedades Metaxénicas</t>
  </si>
  <si>
    <t>6. Comunidad Capacitada para Implementar Vigilancia Comunitaria para la Prevención y Control de Enfermedades Metaxénicas y Zoonóticas</t>
  </si>
  <si>
    <t>6.1.A Junta Vecinal Capacitada que Promueve Acciones de Promoción de la Salud para la Prevención y Control de las Enfermedades Metaxénicas</t>
  </si>
  <si>
    <t>Reunión de Abogacía con la Junta Vecinal</t>
  </si>
  <si>
    <t>Taller de Planificación Participativa con la JVC, ACS, Org. Comunales</t>
  </si>
  <si>
    <t>Taller de Capacitación con la JVC en Prácticas y Entornos Saludables</t>
  </si>
  <si>
    <t>2.1. Junta Vecinal Capacitada para Promover el Cuidado Infantil</t>
  </si>
  <si>
    <t>6.1.B Junta Vecinal Capacitada que Promueve Acciones de Promoción de la Salud para la Prevención y Control de las Enfermedades Zoonóticas</t>
  </si>
  <si>
    <t>6.2.A Agentes Comunitarios Capacitados que Promueven Acciones de Promoción de la Salud para la Prevención y Control de las Enfermedades Metaxénicas</t>
  </si>
  <si>
    <t>Taller de Capacitación sobre el Rol del Agente Comunitario para la implementación de la Vigilancia Comunitaria</t>
  </si>
  <si>
    <t>Taller de Capacitación sobre el Rol del Agente Comunitario para la Implementación de la Vigilancia Comunitaria</t>
  </si>
  <si>
    <t>Talleres de Capacitación en el uso del Rotafolio (Prácticas y Entornos Saludables)</t>
  </si>
  <si>
    <t>Taller de Capacitación en Sesiones Demostrativas en lavado de manos y mantenimiento de recipientes con agua</t>
  </si>
  <si>
    <t>Taller de Capacitación en Sesiones Demostrativas en lavado de manos, preparación de alimentos y salud bucal</t>
  </si>
  <si>
    <t>Talleres</t>
  </si>
  <si>
    <t>6.2.B Agentes Comunitarios Capacitados que Promueven Acciones de Promoción de la Salud para la Prevención y Control de las Enfermedades Zoonóticas</t>
  </si>
  <si>
    <t>7. Municipios con Prácticas Saludables para el Cuidado y Prevención de Enfermedades No Trasmisibles (Salud Mental, Salud Bucal, Salud Ocular, Metales Pesados, Hipertensión Arterial y Diabetes Mellitus)</t>
  </si>
  <si>
    <t>7.1. Concejo Municipal Capacitado que Promueve Acciones de Promoción de la Salud para la Prevención y Control de las Enfermedades No Transmisibles</t>
  </si>
  <si>
    <t>TOTAL NO TRASMISIBLES</t>
  </si>
  <si>
    <t>7.2. Comité Multisectorial Capacitado que Promueve Acciones de Promoción de la Salud para la Prevención y Control de las Enfermedades No Transmisibles</t>
  </si>
  <si>
    <t>8. Comunidad con Prácticas Saludables para el Cuidado y Prevención de Enfermedades No Trasmisibles</t>
  </si>
  <si>
    <t>8.1. Junta Vecinal Capacitados acerca de la Implementación de la Vigilancia Comunitaria para la Prevención y Control de las Enfermedades No Transmisibles</t>
  </si>
  <si>
    <t>Taller de Planificación Participativa con la Junta Vecinal</t>
  </si>
  <si>
    <t>Taller de Capacitación en Prácticas Saludables y Entornos Saludables</t>
  </si>
  <si>
    <t>8.2. Agentes Comunitarios Capacitados que Promueven Acciones de Promoción de la Salud para la Prevención y Control de las Enfermedades No Transmisibles</t>
  </si>
  <si>
    <t>Taller de Capacitación en Promoción de la Actividad Física, Alimentación Saludable, Salud Bucal, Salud Mental</t>
  </si>
  <si>
    <t>Taller de Capacitación en Sesiones Demostrativas en Lavado de Manos, Preparación de Alimentos y Salud Bucal</t>
  </si>
  <si>
    <t>Taller de Capacitación en el uso del Rotafolio (Prácticas y Entornos Saludables)</t>
  </si>
  <si>
    <t>5. Municipios Saludables Promueven Prácticas y Entornos Saludables para Contribuir en la Disminución de la Tuberculosis y VIH - SIDA</t>
  </si>
  <si>
    <t>5.1. Concejo Municipal Capacitado para Implementar Políticas Públicas que Promuevan Prácticas y Entornos Saludables para Contribuir en la Disminución de la Tuberculosis y el VIH/SIDA</t>
  </si>
  <si>
    <t xml:space="preserve">Reunión de Abogacía con el Concejo Municipal </t>
  </si>
  <si>
    <t>Tuberculosis</t>
  </si>
  <si>
    <t>5.2. Comité Multisectorial recibe capacitación para promover prácticas y entornos saludables para contribuir en la disminución de la Tuberculosis y el VIH/SIDA</t>
  </si>
  <si>
    <t>Reunión de Monitoreo y Seguimiento acerca de las acciones planificadas</t>
  </si>
  <si>
    <t>6. Comunidades Saludables Promueven Prácticas y Entornos Saludables para Contribuir en la Disminución de la Tuberculosis y VIH - SIDA</t>
  </si>
  <si>
    <t>6.1. Junta Vecinal recibe capacitación para promover prácticas y entornos saludables para contribuir en la disminución de la Tuberculosis y VIH - SIDA</t>
  </si>
  <si>
    <t>6.2. Agentes Comunitarios de Salud reciben Capacitación para Promover Prácticas y Entornos Saludables para Contribuir en la Disminución de la Tuberculosis</t>
  </si>
  <si>
    <t>5.1.A Concejo Municipal Capacitado que Promueve Acciones de Promoción de la Salud para la Prevención y Control de las Enfermedades Metaxénicas</t>
  </si>
  <si>
    <t xml:space="preserve">1.3. </t>
  </si>
  <si>
    <t>2. Familias con Niños y Niñas menores de 24 meses y Gestantes que Participan en Grupos de Apoyo Comunal para Promover y Proteger la Lactancia Materna</t>
  </si>
  <si>
    <t>Familias Saludables Informadas respecto a la Salud Sexual y Reproductiva</t>
  </si>
  <si>
    <t>4. Familias que reciben Consejería para Promover Prácticas y Entornos Saludables para contribuir a la Dismunición de la Tuberculosis, ITS y VIH - SIDA</t>
  </si>
  <si>
    <t>Familias que Desarrollan Prácticas Saludables para la Prevención y Control de Enfermedades Metaxénicas</t>
  </si>
  <si>
    <t>Familias que Desarrollan Prácticas Saludables para la Prevención y Control de Enfermedades Zoonóticas</t>
  </si>
  <si>
    <t>Familias que Desarrollan Prácticas Saludables en Salud Bucal</t>
  </si>
  <si>
    <t>5.1.</t>
  </si>
  <si>
    <t xml:space="preserve">8.1. </t>
  </si>
  <si>
    <t>Familias con Conocimiento de Prácticas Saludables para Prevenir los Trastornos Mentales y Problemas Psicosociales</t>
  </si>
  <si>
    <t>9.1</t>
  </si>
  <si>
    <t>9.2</t>
  </si>
  <si>
    <t>9.3</t>
  </si>
  <si>
    <t>Promoción de Buenas Prácticas para el Cuidado Psicoafectivo</t>
  </si>
  <si>
    <t>Promoción de Valores y Buen Trato</t>
  </si>
  <si>
    <t>Promoción de Convivencia Saludable</t>
  </si>
  <si>
    <t>TOTAL TALLERES</t>
  </si>
  <si>
    <t>Sesiones Educativas para Pautas de Crianza</t>
  </si>
  <si>
    <t>Inician</t>
  </si>
  <si>
    <t>Terminan (7º sesión)</t>
  </si>
  <si>
    <t>Intermedias</t>
  </si>
  <si>
    <t>Reporte: 03</t>
  </si>
  <si>
    <t>Reporte: 02</t>
  </si>
  <si>
    <t>Reporte: 01</t>
  </si>
  <si>
    <t>Reporte: 04</t>
  </si>
  <si>
    <t>OTRAS ACTIVIDADES</t>
  </si>
  <si>
    <t>Taller de Capacitación al personal de salud en Programas Presupuestales</t>
  </si>
  <si>
    <t>1.</t>
  </si>
  <si>
    <t>Articulado Nutricional</t>
  </si>
  <si>
    <t>Materno Neonatal</t>
  </si>
  <si>
    <t>Trasmisibles</t>
  </si>
  <si>
    <t>No Trasmisibles</t>
  </si>
  <si>
    <t>COMPONENTE DISCAPACIDAD</t>
  </si>
  <si>
    <t>COMPONENTE PREVENCION Y MANEJO DE CONDICIONES SECUNDARIAS DE SALUD EN PERSONAS CON DISCAPACIDAD</t>
  </si>
  <si>
    <t>PERSONAS CON DISCAPACIDAD RECIBEN SERVICIOS DE PROMOCION DE LA SALUD (3000687)</t>
  </si>
  <si>
    <t>CAPACITACIÓN EN ACTIVIDADES DE PROMOCIÓN DE LA SALUD ORIENTADAS A LAS PERSONAS CON DISCAPACIDAD (5005146)</t>
  </si>
  <si>
    <t>Consejería en promoción de la salud al año de 45 minutos de duración, realizado en el establecimiento de salud para las personas con discapacidad acompañados por sus familiares y/o cuidadores, en los siguientes temas:</t>
  </si>
  <si>
    <t>Consejería</t>
  </si>
  <si>
    <t>CAPACITACIÓN A ESTABLECIMIENTOS DE SALUD PARA LA PROMOCIÓN DE LA SALUD DE LAS PERSONAS CON DISCAPACIDAD (5005147)</t>
  </si>
  <si>
    <t>2.</t>
  </si>
  <si>
    <t>2.1.</t>
  </si>
  <si>
    <t>1.1.</t>
  </si>
  <si>
    <t>Taller de Capacitación al Personal de Salud de los Establecimientos de Salud</t>
  </si>
  <si>
    <t>1º TALLER</t>
  </si>
  <si>
    <t>2º TALLER</t>
  </si>
  <si>
    <t>Taller</t>
  </si>
  <si>
    <t>Componente Discapacidad y Otras Actividades de Promoción de la Salud</t>
  </si>
  <si>
    <t>CAPACITACIÓN A LOS MUNICIPIOS PARA LA PROMOCIÓN DE LA SALUD DE LAS PERSONAS CON DISCAPACIDAD (5005148)</t>
  </si>
  <si>
    <t>Concejo Municipal</t>
  </si>
  <si>
    <t>2.2.</t>
  </si>
  <si>
    <t>Comité Multisectorial</t>
  </si>
  <si>
    <t>CAPACITACIÓN A LAS INSTITUCIONES EDUCATIVAS PARA LA PROMOCIÓN DE LA SALUD DE LAS PERSONAS CON DISCAPACIDAD (5005149)</t>
  </si>
  <si>
    <t>4.</t>
  </si>
  <si>
    <t>Reunión de concertación con directivos</t>
  </si>
  <si>
    <t>Taller de Capacitación al Personal Docente de las Instituciones Educativas</t>
  </si>
  <si>
    <t>Reunión de Sensibilización con los miembros de las APAFA</t>
  </si>
  <si>
    <t>Visitas de Monitoreo de Implementación de los Acuerdos</t>
  </si>
  <si>
    <t>Visita Evaluación Conjunta de logros Alcanzados de Acuerdo al Plan Anual de Trabajo de las Instituciones Educativas</t>
  </si>
  <si>
    <t>Total de Reuniones con Gobiernos Locales</t>
  </si>
  <si>
    <t>Campaña de Recolección de Criaderos en la Institución Educativa</t>
  </si>
  <si>
    <t>Movilización Social / Campaña Educativa</t>
  </si>
  <si>
    <t>Toneladas de Recojo</t>
  </si>
  <si>
    <t>Total de Movilización Social / Campaña Educativa</t>
  </si>
  <si>
    <t>Movilización Social / Campaña Educativa (Concurso Interescolar)</t>
  </si>
  <si>
    <t>Fase de Evaluación</t>
  </si>
  <si>
    <t>ACTIVIDADES EN EL MARCO DEL PLAN SALUD ESCOLAR (PSE)</t>
  </si>
  <si>
    <t>7. ACTIVIDADES EN EL MARCO DEL PLAN SALUD ESCOLAR (PSE)</t>
  </si>
  <si>
    <t>7.1. Visitas de Evaluación a Instituciones Educativas</t>
  </si>
  <si>
    <t>7.2 Docentes de instituciones educativas, capacitados para promover prácticas y entornos saludables</t>
  </si>
  <si>
    <t>Reuniones con Padres de Familia</t>
  </si>
  <si>
    <t>APAFAS</t>
  </si>
  <si>
    <t>Total de Talleres Concluidos</t>
  </si>
  <si>
    <t>Reunión de Planificación</t>
  </si>
  <si>
    <t>Reunión de Coordina-ción</t>
  </si>
  <si>
    <t>Reunión de Sensibili-zación</t>
  </si>
  <si>
    <t>4º</t>
  </si>
  <si>
    <t>5º</t>
  </si>
  <si>
    <t>6º</t>
  </si>
  <si>
    <t>7º a más</t>
  </si>
  <si>
    <t>CDJ</t>
  </si>
  <si>
    <t>6.2 Docentes de instituciones educativas, capacitados para promover prácticas y entornos saludables</t>
  </si>
  <si>
    <t>3º Consejería</t>
  </si>
  <si>
    <t>Oportuno</t>
  </si>
  <si>
    <t>Inoportuno</t>
  </si>
  <si>
    <t>Menores de 01 Año</t>
  </si>
  <si>
    <t xml:space="preserve"> 01 Año</t>
  </si>
  <si>
    <t>02 Años</t>
  </si>
  <si>
    <t>2º Trimestre</t>
  </si>
  <si>
    <t>1º Trimestre</t>
  </si>
  <si>
    <t>Zika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</si>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</sst>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6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7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rgb="FFFFC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10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20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92D050"/>
      </left>
      <right style="thin">
        <color theme="0"/>
      </right>
      <top/>
      <bottom style="thin">
        <color rgb="FF92D050"/>
      </bottom>
      <diagonal/>
    </border>
    <border>
      <left style="thin">
        <color theme="0"/>
      </left>
      <right style="thin">
        <color rgb="FF92D050"/>
      </right>
      <top/>
      <bottom style="thin">
        <color rgb="FF92D050"/>
      </bottom>
      <diagonal/>
    </border>
    <border>
      <left style="thin">
        <color theme="6"/>
      </left>
      <right style="thin">
        <color theme="0"/>
      </right>
      <top style="thin">
        <color theme="6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0"/>
      </right>
      <top style="thin">
        <color theme="7"/>
      </top>
      <bottom style="thin">
        <color theme="7"/>
      </bottom>
      <diagonal/>
    </border>
    <border>
      <left style="thin">
        <color theme="0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theme="5"/>
      </left>
      <right style="thin">
        <color theme="0"/>
      </right>
      <top style="thin">
        <color theme="5"/>
      </top>
      <bottom/>
      <diagonal/>
    </border>
    <border>
      <left style="thin">
        <color theme="0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8"/>
      </top>
      <bottom/>
      <diagonal/>
    </border>
    <border>
      <left style="thin">
        <color theme="0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0"/>
      </right>
      <top style="thin">
        <color theme="9"/>
      </top>
      <bottom/>
      <diagonal/>
    </border>
    <border>
      <left style="thin">
        <color theme="0"/>
      </left>
      <right style="thin">
        <color theme="0"/>
      </right>
      <top style="thin">
        <color theme="9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0"/>
      </left>
      <right style="thin">
        <color theme="0"/>
      </right>
      <top style="thin">
        <color theme="5"/>
      </top>
      <bottom/>
      <diagonal/>
    </border>
    <border>
      <left style="thin">
        <color theme="0"/>
      </left>
      <right style="thin">
        <color theme="0"/>
      </right>
      <top/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theme="4"/>
      </top>
      <bottom style="thin">
        <color rgb="FF0070C0"/>
      </bottom>
      <diagonal/>
    </border>
    <border>
      <left/>
      <right style="thin">
        <color theme="0"/>
      </right>
      <top/>
      <bottom style="thin">
        <color theme="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0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8" tint="-0.24994659260841701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theme="9" tint="-0.24994659260841701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0"/>
      </right>
      <top style="thin">
        <color rgb="FF0070C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rgb="FF0070C0"/>
      </top>
      <bottom style="thin">
        <color theme="4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/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92D050"/>
      </top>
      <bottom style="thin">
        <color rgb="FF92D05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rgb="FF92D05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/>
      <top style="thin">
        <color rgb="FF92D050"/>
      </top>
      <bottom/>
      <diagonal/>
    </border>
    <border>
      <left style="thin">
        <color theme="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rgb="FF92D050"/>
      </right>
      <top style="thin">
        <color rgb="FF92D050"/>
      </top>
      <bottom/>
      <diagonal/>
    </border>
    <border>
      <left style="thin">
        <color rgb="FF0070C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theme="0"/>
      </right>
      <top style="thin">
        <color rgb="FF0070C0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/>
      <right style="thin">
        <color theme="0"/>
      </right>
      <top style="thin">
        <color theme="8"/>
      </top>
      <bottom/>
      <diagonal/>
    </border>
    <border>
      <left/>
      <right style="thin">
        <color theme="0"/>
      </right>
      <top style="thin">
        <color theme="8"/>
      </top>
      <bottom style="thin">
        <color theme="8"/>
      </bottom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7"/>
      </top>
      <bottom style="thin">
        <color theme="7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8" tint="-0.24994659260841701"/>
      </left>
      <right style="thin">
        <color theme="0"/>
      </right>
      <top style="thin">
        <color theme="8" tint="-0.24994659260841701"/>
      </top>
      <bottom/>
      <diagonal/>
    </border>
    <border>
      <left style="thin">
        <color theme="0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0"/>
      </right>
      <top/>
      <bottom style="thin">
        <color theme="8" tint="-0.24994659260841701"/>
      </bottom>
      <diagonal/>
    </border>
    <border>
      <left style="thin">
        <color theme="0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7"/>
      </left>
      <right style="thin">
        <color theme="7" tint="0.39994506668294322"/>
      </right>
      <top/>
      <bottom/>
      <diagonal/>
    </border>
    <border>
      <left style="thin">
        <color theme="7" tint="0.39994506668294322"/>
      </left>
      <right style="thin">
        <color theme="7"/>
      </right>
      <top/>
      <bottom/>
      <diagonal/>
    </border>
    <border>
      <left style="thin">
        <color rgb="FF00B0F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theme="0"/>
      </right>
      <top style="thin">
        <color rgb="FF00B0F0"/>
      </top>
      <bottom style="thin">
        <color rgb="FF00B0F0"/>
      </bottom>
      <diagonal/>
    </border>
    <border>
      <left style="thin">
        <color theme="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00B0F0"/>
      </top>
      <bottom style="thin">
        <color rgb="FF00B0F0"/>
      </bottom>
      <diagonal/>
    </border>
    <border>
      <left style="thin">
        <color theme="0"/>
      </left>
      <right/>
      <top style="thin">
        <color rgb="FF00B0F0"/>
      </top>
      <bottom/>
      <diagonal/>
    </border>
    <border>
      <left style="thin">
        <color rgb="FF00B0F0"/>
      </left>
      <right style="thin">
        <color theme="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 style="thin">
        <color theme="9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rgb="FFF2B800"/>
      </left>
      <right style="thin">
        <color rgb="FFF2B800"/>
      </right>
      <top style="thin">
        <color rgb="FFF2B800"/>
      </top>
      <bottom style="thin">
        <color rgb="FFF2B800"/>
      </bottom>
      <diagonal/>
    </border>
    <border>
      <left style="thin">
        <color rgb="FFF2B800"/>
      </left>
      <right/>
      <top style="thin">
        <color rgb="FFF2B800"/>
      </top>
      <bottom style="thin">
        <color rgb="FFF2B800"/>
      </bottom>
      <diagonal/>
    </border>
    <border>
      <left/>
      <right/>
      <top style="thin">
        <color rgb="FFF2B800"/>
      </top>
      <bottom style="thin">
        <color rgb="FFF2B800"/>
      </bottom>
      <diagonal/>
    </border>
    <border>
      <left/>
      <right style="thin">
        <color rgb="FFF2B800"/>
      </right>
      <top style="thin">
        <color rgb="FFF2B800"/>
      </top>
      <bottom style="thin">
        <color rgb="FFF2B800"/>
      </bottom>
      <diagonal/>
    </border>
    <border>
      <left style="thin">
        <color theme="0"/>
      </left>
      <right style="thin">
        <color rgb="FFF2B800"/>
      </right>
      <top style="thin">
        <color rgb="FFF2B800"/>
      </top>
      <bottom style="thin">
        <color rgb="FFF2B800"/>
      </bottom>
      <diagonal/>
    </border>
    <border>
      <left style="thin">
        <color rgb="FFF2B800"/>
      </left>
      <right style="thin">
        <color theme="0"/>
      </right>
      <top style="thin">
        <color rgb="FFF2B800"/>
      </top>
      <bottom style="thin">
        <color rgb="FFF2B800"/>
      </bottom>
      <diagonal/>
    </border>
    <border>
      <left style="thin">
        <color theme="0"/>
      </left>
      <right style="thin">
        <color theme="0"/>
      </right>
      <top style="thin">
        <color rgb="FFF2B800"/>
      </top>
      <bottom style="thin">
        <color rgb="FFF2B800"/>
      </bottom>
      <diagonal/>
    </border>
    <border>
      <left style="thin">
        <color rgb="FF0070C0"/>
      </left>
      <right style="thin">
        <color theme="0"/>
      </right>
      <top style="thin">
        <color rgb="FF0070C0"/>
      </top>
      <bottom style="thin">
        <color theme="4"/>
      </bottom>
      <diagonal/>
    </border>
    <border>
      <left style="thin">
        <color theme="0"/>
      </left>
      <right style="thin">
        <color rgb="FF0070C0"/>
      </right>
      <top style="thin">
        <color rgb="FF0070C0"/>
      </top>
      <bottom style="thin">
        <color theme="4"/>
      </bottom>
      <diagonal/>
    </border>
    <border>
      <left style="thin">
        <color rgb="FFF2B800"/>
      </left>
      <right/>
      <top style="thin">
        <color rgb="FFF2B800"/>
      </top>
      <bottom style="thin">
        <color theme="0"/>
      </bottom>
      <diagonal/>
    </border>
    <border>
      <left/>
      <right style="thin">
        <color rgb="FFF2B800"/>
      </right>
      <top/>
      <bottom style="thin">
        <color rgb="FFF2B800"/>
      </bottom>
      <diagonal/>
    </border>
    <border>
      <left style="thin">
        <color theme="0"/>
      </left>
      <right/>
      <top style="thin">
        <color rgb="FFF2B800"/>
      </top>
      <bottom style="thin">
        <color rgb="FFF2B800"/>
      </bottom>
      <diagonal/>
    </border>
    <border>
      <left/>
      <right style="thin">
        <color theme="0"/>
      </right>
      <top style="thin">
        <color rgb="FFF2B800"/>
      </top>
      <bottom style="thin">
        <color rgb="FFF2B800"/>
      </bottom>
      <diagonal/>
    </border>
    <border>
      <left style="thin">
        <color theme="0"/>
      </left>
      <right/>
      <top style="thin">
        <color theme="5"/>
      </top>
      <bottom/>
      <diagonal/>
    </border>
    <border>
      <left/>
      <right style="thin">
        <color theme="0"/>
      </right>
      <top style="thin">
        <color theme="5"/>
      </top>
      <bottom/>
      <diagonal/>
    </border>
    <border>
      <left style="thin">
        <color theme="0"/>
      </left>
      <right/>
      <top style="thin">
        <color rgb="FF0070C0"/>
      </top>
      <bottom/>
      <diagonal/>
    </border>
    <border>
      <left/>
      <right style="thin">
        <color theme="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0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theme="0"/>
      </right>
      <top style="thin">
        <color theme="6"/>
      </top>
      <bottom style="thin">
        <color theme="6"/>
      </bottom>
      <diagonal/>
    </border>
    <border>
      <left/>
      <right style="thin">
        <color theme="0"/>
      </right>
      <top style="thin">
        <color theme="9"/>
      </top>
      <bottom style="thin">
        <color theme="9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theme="0"/>
      </left>
      <right/>
      <top style="thin">
        <color theme="7"/>
      </top>
      <bottom/>
      <diagonal/>
    </border>
    <border>
      <left/>
      <right style="thin">
        <color theme="0"/>
      </right>
      <top style="thin">
        <color theme="7"/>
      </top>
      <bottom/>
      <diagonal/>
    </border>
    <border>
      <left style="thin">
        <color theme="0"/>
      </left>
      <right/>
      <top style="thin">
        <color theme="6"/>
      </top>
      <bottom style="thin">
        <color theme="6"/>
      </bottom>
      <diagonal/>
    </border>
    <border>
      <left/>
      <right style="thin">
        <color theme="8"/>
      </right>
      <top/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0"/>
      </left>
      <right/>
      <top style="thin">
        <color theme="8"/>
      </top>
      <bottom style="thin">
        <color theme="8"/>
      </bottom>
      <diagonal/>
    </border>
    <border>
      <left/>
      <right style="thin">
        <color theme="0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/>
      </left>
      <right/>
      <top style="thin">
        <color theme="9"/>
      </top>
      <bottom style="thin">
        <color theme="9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theme="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70C0"/>
      </left>
      <right style="thin">
        <color theme="4"/>
      </right>
      <top/>
      <bottom style="thin">
        <color theme="4"/>
      </bottom>
      <diagonal/>
    </border>
    <border>
      <left style="thin">
        <color rgb="FF0070C0"/>
      </left>
      <right style="thin">
        <color theme="4"/>
      </right>
      <top style="thin">
        <color theme="4"/>
      </top>
      <bottom style="thin">
        <color rgb="FF0070C0"/>
      </bottom>
      <diagonal/>
    </border>
    <border>
      <left style="thin">
        <color rgb="FF0070C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1">
    <xf numFmtId="0" fontId="0" fillId="0" borderId="0"/>
  </cellStyleXfs>
  <cellXfs count="47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17" xfId="0" applyFont="1" applyBorder="1" applyAlignment="1">
      <alignment horizontal="left" vertical="center" indent="1"/>
    </xf>
    <xf numFmtId="0" fontId="9" fillId="3" borderId="1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vertical="center"/>
    </xf>
    <xf numFmtId="0" fontId="13" fillId="9" borderId="6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11" fillId="7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3" fillId="9" borderId="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left" vertical="center" indent="1"/>
    </xf>
    <xf numFmtId="0" fontId="14" fillId="11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left" vertical="center" indent="1"/>
    </xf>
    <xf numFmtId="0" fontId="15" fillId="12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0" fontId="8" fillId="13" borderId="42" xfId="0" applyFont="1" applyFill="1" applyBorder="1" applyAlignment="1">
      <alignment horizontal="center" vertical="center"/>
    </xf>
    <xf numFmtId="0" fontId="8" fillId="13" borderId="43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6" fillId="14" borderId="44" xfId="0" applyFont="1" applyFill="1" applyBorder="1" applyAlignment="1">
      <alignment horizontal="center" vertical="center"/>
    </xf>
    <xf numFmtId="0" fontId="16" fillId="14" borderId="45" xfId="0" applyFont="1" applyFill="1" applyBorder="1" applyAlignment="1">
      <alignment horizontal="center" vertical="center"/>
    </xf>
    <xf numFmtId="0" fontId="16" fillId="14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 indent="1"/>
    </xf>
    <xf numFmtId="0" fontId="18" fillId="4" borderId="49" xfId="0" applyFont="1" applyFill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13" borderId="51" xfId="0" applyFont="1" applyFill="1" applyBorder="1" applyAlignment="1">
      <alignment horizontal="center" vertical="center"/>
    </xf>
    <xf numFmtId="0" fontId="8" fillId="13" borderId="52" xfId="0" applyFont="1" applyFill="1" applyBorder="1" applyAlignment="1">
      <alignment horizontal="center" vertical="center"/>
    </xf>
    <xf numFmtId="0" fontId="8" fillId="13" borderId="53" xfId="0" applyFont="1" applyFill="1" applyBorder="1" applyAlignment="1">
      <alignment horizontal="center" vertical="center"/>
    </xf>
    <xf numFmtId="0" fontId="8" fillId="10" borderId="54" xfId="0" applyFont="1" applyFill="1" applyBorder="1" applyAlignment="1">
      <alignment horizontal="center" vertical="center"/>
    </xf>
    <xf numFmtId="0" fontId="8" fillId="10" borderId="55" xfId="0" applyFont="1" applyFill="1" applyBorder="1" applyAlignment="1">
      <alignment horizontal="center" vertical="center"/>
    </xf>
    <xf numFmtId="0" fontId="8" fillId="10" borderId="5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9" fillId="15" borderId="0" xfId="0" applyFont="1" applyFill="1" applyAlignment="1">
      <alignment vertical="center"/>
    </xf>
    <xf numFmtId="0" fontId="20" fillId="1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indent="1"/>
    </xf>
    <xf numFmtId="0" fontId="6" fillId="0" borderId="23" xfId="0" applyFont="1" applyFill="1" applyBorder="1" applyAlignment="1">
      <alignment horizontal="left" vertical="center" indent="1"/>
    </xf>
    <xf numFmtId="0" fontId="8" fillId="4" borderId="62" xfId="0" applyFont="1" applyFill="1" applyBorder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horizontal="left" vertical="center" indent="1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8" fillId="10" borderId="67" xfId="0" applyFont="1" applyFill="1" applyBorder="1" applyAlignment="1">
      <alignment horizontal="center" vertical="center"/>
    </xf>
    <xf numFmtId="0" fontId="8" fillId="10" borderId="68" xfId="0" applyFont="1" applyFill="1" applyBorder="1" applyAlignment="1">
      <alignment horizontal="center" vertical="center"/>
    </xf>
    <xf numFmtId="0" fontId="22" fillId="16" borderId="64" xfId="0" applyFont="1" applyFill="1" applyBorder="1" applyAlignment="1">
      <alignment horizontal="center" vertical="center"/>
    </xf>
    <xf numFmtId="0" fontId="22" fillId="16" borderId="6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5" xfId="0" applyFont="1" applyFill="1" applyBorder="1" applyAlignment="1">
      <alignment horizontal="left" vertical="center" indent="1"/>
    </xf>
    <xf numFmtId="0" fontId="6" fillId="0" borderId="66" xfId="0" applyFont="1" applyFill="1" applyBorder="1" applyAlignment="1">
      <alignment horizontal="left" vertical="center" indent="1"/>
    </xf>
    <xf numFmtId="0" fontId="23" fillId="0" borderId="64" xfId="0" applyFont="1" applyBorder="1" applyAlignment="1">
      <alignment horizontal="left" vertical="center" indent="1"/>
    </xf>
    <xf numFmtId="0" fontId="6" fillId="0" borderId="63" xfId="0" applyFont="1" applyFill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15" fillId="12" borderId="37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3" borderId="74" xfId="0" applyFont="1" applyFill="1" applyBorder="1" applyAlignment="1">
      <alignment horizontal="center" vertical="center"/>
    </xf>
    <xf numFmtId="0" fontId="8" fillId="13" borderId="75" xfId="0" applyFont="1" applyFill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horizontal="left" vertical="center" indent="1"/>
    </xf>
    <xf numFmtId="0" fontId="6" fillId="0" borderId="81" xfId="0" applyFont="1" applyBorder="1" applyAlignment="1">
      <alignment horizontal="left" vertical="center" indent="1"/>
    </xf>
    <xf numFmtId="0" fontId="6" fillId="0" borderId="82" xfId="0" applyFont="1" applyBorder="1" applyAlignment="1">
      <alignment horizontal="left" vertical="center" indent="1"/>
    </xf>
    <xf numFmtId="0" fontId="6" fillId="0" borderId="83" xfId="0" applyFont="1" applyBorder="1" applyAlignment="1">
      <alignment horizontal="left" vertical="center" indent="1"/>
    </xf>
    <xf numFmtId="0" fontId="6" fillId="0" borderId="41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23" fillId="0" borderId="39" xfId="0" applyFont="1" applyBorder="1" applyAlignment="1">
      <alignment horizontal="left" vertical="center" indent="1"/>
    </xf>
    <xf numFmtId="0" fontId="6" fillId="0" borderId="37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left" vertical="center" indent="1"/>
    </xf>
    <xf numFmtId="0" fontId="6" fillId="0" borderId="3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0" fillId="18" borderId="4" xfId="0" applyFont="1" applyFill="1" applyBorder="1" applyAlignment="1">
      <alignment horizontal="center" vertical="center"/>
    </xf>
    <xf numFmtId="0" fontId="8" fillId="19" borderId="84" xfId="0" applyFont="1" applyFill="1" applyBorder="1" applyAlignment="1">
      <alignment horizontal="center" vertical="center"/>
    </xf>
    <xf numFmtId="0" fontId="8" fillId="19" borderId="85" xfId="0" applyFont="1" applyFill="1" applyBorder="1" applyAlignment="1">
      <alignment horizontal="center" vertical="center"/>
    </xf>
    <xf numFmtId="0" fontId="8" fillId="19" borderId="86" xfId="0" applyFont="1" applyFill="1" applyBorder="1" applyAlignment="1">
      <alignment horizontal="center" vertical="center"/>
    </xf>
    <xf numFmtId="0" fontId="8" fillId="19" borderId="87" xfId="0" applyFont="1" applyFill="1" applyBorder="1" applyAlignment="1">
      <alignment horizontal="center" vertical="center"/>
    </xf>
    <xf numFmtId="0" fontId="8" fillId="19" borderId="88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left" vertical="center" indent="1"/>
    </xf>
    <xf numFmtId="0" fontId="6" fillId="0" borderId="90" xfId="0" applyFont="1" applyFill="1" applyBorder="1" applyAlignment="1">
      <alignment vertical="center"/>
    </xf>
    <xf numFmtId="0" fontId="6" fillId="0" borderId="91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8" fillId="17" borderId="92" xfId="0" applyFont="1" applyFill="1" applyBorder="1" applyAlignment="1">
      <alignment horizontal="center" vertical="center"/>
    </xf>
    <xf numFmtId="0" fontId="8" fillId="17" borderId="93" xfId="0" applyFont="1" applyFill="1" applyBorder="1" applyAlignment="1">
      <alignment horizontal="center" vertical="center"/>
    </xf>
    <xf numFmtId="0" fontId="8" fillId="17" borderId="94" xfId="0" applyFont="1" applyFill="1" applyBorder="1" applyAlignment="1">
      <alignment horizontal="center" vertical="center"/>
    </xf>
    <xf numFmtId="0" fontId="8" fillId="17" borderId="95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8" fillId="19" borderId="96" xfId="0" applyFont="1" applyFill="1" applyBorder="1" applyAlignment="1">
      <alignment horizontal="center" vertical="center"/>
    </xf>
    <xf numFmtId="0" fontId="23" fillId="0" borderId="89" xfId="0" applyFont="1" applyBorder="1" applyAlignment="1">
      <alignment horizontal="left" vertical="center" indent="1"/>
    </xf>
    <xf numFmtId="0" fontId="8" fillId="17" borderId="97" xfId="0" applyFont="1" applyFill="1" applyBorder="1" applyAlignment="1">
      <alignment horizontal="center" vertical="center"/>
    </xf>
    <xf numFmtId="0" fontId="8" fillId="17" borderId="98" xfId="0" applyFont="1" applyFill="1" applyBorder="1" applyAlignment="1">
      <alignment horizontal="center" vertical="center"/>
    </xf>
    <xf numFmtId="0" fontId="8" fillId="17" borderId="99" xfId="0" applyFont="1" applyFill="1" applyBorder="1" applyAlignment="1">
      <alignment horizontal="center" vertical="center"/>
    </xf>
    <xf numFmtId="0" fontId="8" fillId="17" borderId="10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left" vertical="center" indent="1"/>
    </xf>
    <xf numFmtId="0" fontId="6" fillId="0" borderId="91" xfId="0" applyFont="1" applyFill="1" applyBorder="1" applyAlignment="1">
      <alignment horizontal="left" vertical="center" indent="1"/>
    </xf>
    <xf numFmtId="0" fontId="8" fillId="20" borderId="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0" fontId="6" fillId="0" borderId="90" xfId="0" applyFont="1" applyBorder="1" applyAlignment="1">
      <alignment horizontal="left" vertical="center" indent="1"/>
    </xf>
    <xf numFmtId="0" fontId="6" fillId="0" borderId="65" xfId="0" applyFont="1" applyBorder="1" applyAlignment="1">
      <alignment horizontal="left" vertical="center" indent="1"/>
    </xf>
    <xf numFmtId="0" fontId="24" fillId="0" borderId="0" xfId="0" applyFont="1" applyAlignment="1">
      <alignment vertical="center"/>
    </xf>
    <xf numFmtId="0" fontId="8" fillId="20" borderId="101" xfId="0" applyFont="1" applyFill="1" applyBorder="1" applyAlignment="1">
      <alignment horizontal="center" vertical="center" wrapText="1"/>
    </xf>
    <xf numFmtId="0" fontId="8" fillId="20" borderId="102" xfId="0" applyFont="1" applyFill="1" applyBorder="1" applyAlignment="1">
      <alignment horizontal="center" vertical="center" wrapText="1"/>
    </xf>
    <xf numFmtId="0" fontId="8" fillId="20" borderId="81" xfId="0" applyFont="1" applyFill="1" applyBorder="1" applyAlignment="1">
      <alignment horizontal="center" vertical="center"/>
    </xf>
    <xf numFmtId="0" fontId="8" fillId="20" borderId="103" xfId="0" applyFont="1" applyFill="1" applyBorder="1" applyAlignment="1">
      <alignment horizontal="center" vertical="center"/>
    </xf>
    <xf numFmtId="0" fontId="8" fillId="20" borderId="104" xfId="0" applyFont="1" applyFill="1" applyBorder="1" applyAlignment="1">
      <alignment horizontal="center" vertical="center"/>
    </xf>
    <xf numFmtId="0" fontId="8" fillId="20" borderId="101" xfId="0" applyFont="1" applyFill="1" applyBorder="1" applyAlignment="1">
      <alignment horizontal="center" vertical="center"/>
    </xf>
    <xf numFmtId="0" fontId="8" fillId="20" borderId="105" xfId="0" applyFont="1" applyFill="1" applyBorder="1" applyAlignment="1">
      <alignment horizontal="center" vertical="center"/>
    </xf>
    <xf numFmtId="0" fontId="8" fillId="20" borderId="10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 indent="1"/>
    </xf>
    <xf numFmtId="0" fontId="8" fillId="6" borderId="0" xfId="0" applyFont="1" applyFill="1" applyAlignment="1">
      <alignment horizontal="left" vertical="center" indent="1"/>
    </xf>
    <xf numFmtId="0" fontId="17" fillId="0" borderId="0" xfId="0" applyFont="1" applyFill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8" fillId="10" borderId="106" xfId="0" applyFont="1" applyFill="1" applyBorder="1" applyAlignment="1">
      <alignment horizontal="center" vertical="center"/>
    </xf>
    <xf numFmtId="0" fontId="8" fillId="10" borderId="107" xfId="0" applyFont="1" applyFill="1" applyBorder="1" applyAlignment="1">
      <alignment horizontal="center" vertical="center"/>
    </xf>
    <xf numFmtId="0" fontId="3" fillId="0" borderId="108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" fillId="0" borderId="109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18" fillId="8" borderId="11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vertical="center"/>
    </xf>
    <xf numFmtId="0" fontId="0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0" borderId="112" xfId="0" applyFont="1" applyBorder="1" applyAlignment="1">
      <alignment horizontal="left" vertical="center" indent="1"/>
    </xf>
    <xf numFmtId="0" fontId="6" fillId="0" borderId="113" xfId="0" applyFont="1" applyBorder="1" applyAlignment="1">
      <alignment horizontal="left" vertical="center" indent="1"/>
    </xf>
    <xf numFmtId="0" fontId="6" fillId="0" borderId="114" xfId="0" applyFont="1" applyBorder="1" applyAlignment="1">
      <alignment horizontal="left" vertical="center" indent="1"/>
    </xf>
    <xf numFmtId="0" fontId="6" fillId="0" borderId="115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1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8" fillId="17" borderId="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right" vertical="center" indent="1"/>
    </xf>
    <xf numFmtId="0" fontId="6" fillId="0" borderId="29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19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5" fillId="0" borderId="12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21" xfId="0" applyFont="1" applyBorder="1" applyAlignment="1">
      <alignment horizontal="right" vertical="center" indent="1"/>
    </xf>
    <xf numFmtId="0" fontId="8" fillId="10" borderId="122" xfId="0" applyFont="1" applyFill="1" applyBorder="1" applyAlignment="1">
      <alignment horizontal="center" vertical="center"/>
    </xf>
    <xf numFmtId="0" fontId="8" fillId="10" borderId="123" xfId="0" applyFont="1" applyFill="1" applyBorder="1" applyAlignment="1">
      <alignment horizontal="center" vertical="center"/>
    </xf>
    <xf numFmtId="0" fontId="8" fillId="10" borderId="124" xfId="0" applyFont="1" applyFill="1" applyBorder="1" applyAlignment="1">
      <alignment horizontal="center" vertical="center"/>
    </xf>
    <xf numFmtId="0" fontId="8" fillId="10" borderId="125" xfId="0" applyFont="1" applyFill="1" applyBorder="1" applyAlignment="1">
      <alignment horizontal="center" vertical="center"/>
    </xf>
    <xf numFmtId="0" fontId="6" fillId="0" borderId="126" xfId="0" applyFont="1" applyBorder="1" applyAlignment="1">
      <alignment vertical="center"/>
    </xf>
    <xf numFmtId="0" fontId="6" fillId="0" borderId="127" xfId="0" applyFont="1" applyBorder="1" applyAlignment="1">
      <alignment horizontal="right" vertical="center" indent="1"/>
    </xf>
    <xf numFmtId="0" fontId="6" fillId="0" borderId="64" xfId="0" applyFont="1" applyBorder="1" applyAlignment="1">
      <alignment vertical="center"/>
    </xf>
    <xf numFmtId="0" fontId="6" fillId="0" borderId="66" xfId="0" applyFont="1" applyBorder="1" applyAlignment="1">
      <alignment horizontal="right" vertical="center" indent="1"/>
    </xf>
    <xf numFmtId="0" fontId="8" fillId="10" borderId="128" xfId="0" applyFont="1" applyFill="1" applyBorder="1" applyAlignment="1">
      <alignment horizontal="center" vertical="center"/>
    </xf>
    <xf numFmtId="0" fontId="6" fillId="0" borderId="129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26" fillId="10" borderId="0" xfId="0" applyFont="1" applyFill="1" applyAlignment="1">
      <alignment horizontal="center" vertical="center" textRotation="90"/>
    </xf>
    <xf numFmtId="0" fontId="6" fillId="0" borderId="131" xfId="0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8" fillId="21" borderId="132" xfId="0" applyFont="1" applyFill="1" applyBorder="1" applyAlignment="1">
      <alignment horizontal="center" vertical="center"/>
    </xf>
    <xf numFmtId="0" fontId="8" fillId="21" borderId="13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22" borderId="134" xfId="0" applyFont="1" applyFill="1" applyBorder="1" applyAlignment="1">
      <alignment horizontal="center" vertical="center"/>
    </xf>
    <xf numFmtId="0" fontId="8" fillId="22" borderId="135" xfId="0" applyFont="1" applyFill="1" applyBorder="1" applyAlignment="1">
      <alignment horizontal="center" vertical="center"/>
    </xf>
    <xf numFmtId="0" fontId="8" fillId="22" borderId="136" xfId="0" applyFont="1" applyFill="1" applyBorder="1" applyAlignment="1">
      <alignment horizontal="center" vertical="center"/>
    </xf>
    <xf numFmtId="0" fontId="6" fillId="0" borderId="13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138" xfId="0" applyFont="1" applyBorder="1" applyAlignment="1">
      <alignment horizontal="left" vertical="center" indent="1"/>
    </xf>
    <xf numFmtId="0" fontId="6" fillId="0" borderId="139" xfId="0" applyFont="1" applyBorder="1" applyAlignment="1">
      <alignment vertical="center"/>
    </xf>
    <xf numFmtId="0" fontId="6" fillId="0" borderId="140" xfId="0" applyFont="1" applyBorder="1" applyAlignment="1">
      <alignment vertical="center"/>
    </xf>
    <xf numFmtId="0" fontId="8" fillId="22" borderId="141" xfId="0" applyFont="1" applyFill="1" applyBorder="1" applyAlignment="1">
      <alignment horizontal="center" vertical="center"/>
    </xf>
    <xf numFmtId="0" fontId="8" fillId="22" borderId="142" xfId="0" applyFont="1" applyFill="1" applyBorder="1" applyAlignment="1">
      <alignment horizontal="center" vertical="center"/>
    </xf>
    <xf numFmtId="0" fontId="6" fillId="0" borderId="143" xfId="0" applyFont="1" applyBorder="1" applyAlignment="1">
      <alignment horizontal="left" vertical="center" indent="1"/>
    </xf>
    <xf numFmtId="0" fontId="6" fillId="0" borderId="143" xfId="0" applyFont="1" applyBorder="1" applyAlignment="1">
      <alignment vertical="center"/>
    </xf>
    <xf numFmtId="0" fontId="8" fillId="22" borderId="144" xfId="0" applyFont="1" applyFill="1" applyBorder="1" applyAlignment="1">
      <alignment horizontal="center" vertical="center"/>
    </xf>
    <xf numFmtId="0" fontId="8" fillId="22" borderId="145" xfId="0" applyFont="1" applyFill="1" applyBorder="1" applyAlignment="1">
      <alignment horizontal="center" vertical="center"/>
    </xf>
    <xf numFmtId="0" fontId="31" fillId="11" borderId="137" xfId="0" applyFont="1" applyFill="1" applyBorder="1" applyAlignment="1">
      <alignment horizontal="center" vertical="center"/>
    </xf>
    <xf numFmtId="0" fontId="8" fillId="22" borderId="146" xfId="0" applyFont="1" applyFill="1" applyBorder="1" applyAlignment="1">
      <alignment horizontal="center" vertical="center"/>
    </xf>
    <xf numFmtId="0" fontId="8" fillId="22" borderId="147" xfId="0" applyFont="1" applyFill="1" applyBorder="1" applyAlignment="1">
      <alignment horizontal="center" vertical="center"/>
    </xf>
    <xf numFmtId="0" fontId="8" fillId="22" borderId="148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8" fillId="13" borderId="51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10" borderId="54" xfId="0" applyFont="1" applyFill="1" applyBorder="1" applyAlignment="1">
      <alignment horizontal="center" vertical="center"/>
    </xf>
    <xf numFmtId="0" fontId="8" fillId="20" borderId="8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3" borderId="149" xfId="0" applyFont="1" applyFill="1" applyBorder="1" applyAlignment="1">
      <alignment vertical="center"/>
    </xf>
    <xf numFmtId="0" fontId="6" fillId="23" borderId="143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inden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4" fillId="11" borderId="30" xfId="0" applyFont="1" applyFill="1" applyBorder="1" applyAlignment="1">
      <alignment horizontal="center" vertical="center"/>
    </xf>
    <xf numFmtId="0" fontId="14" fillId="11" borderId="30" xfId="0" applyFont="1" applyFill="1" applyBorder="1" applyAlignment="1">
      <alignment horizontal="center" vertical="center" wrapText="1"/>
    </xf>
    <xf numFmtId="0" fontId="8" fillId="13" borderId="150" xfId="0" applyFont="1" applyFill="1" applyBorder="1" applyAlignment="1">
      <alignment horizontal="center" vertical="center"/>
    </xf>
    <xf numFmtId="0" fontId="6" fillId="0" borderId="109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6" fillId="0" borderId="151" xfId="0" applyFont="1" applyBorder="1" applyAlignment="1">
      <alignment horizontal="left" vertical="center" indent="1"/>
    </xf>
    <xf numFmtId="0" fontId="6" fillId="0" borderId="152" xfId="0" applyFont="1" applyBorder="1" applyAlignment="1">
      <alignment vertical="center"/>
    </xf>
    <xf numFmtId="0" fontId="6" fillId="0" borderId="153" xfId="0" applyFont="1" applyBorder="1" applyAlignment="1">
      <alignment horizontal="left" vertical="center" indent="1"/>
    </xf>
    <xf numFmtId="0" fontId="6" fillId="0" borderId="154" xfId="0" applyFont="1" applyBorder="1" applyAlignment="1">
      <alignment vertical="center"/>
    </xf>
    <xf numFmtId="0" fontId="6" fillId="0" borderId="155" xfId="0" applyFont="1" applyBorder="1" applyAlignment="1">
      <alignment vertical="center"/>
    </xf>
    <xf numFmtId="0" fontId="8" fillId="24" borderId="152" xfId="0" applyFont="1" applyFill="1" applyBorder="1" applyAlignment="1">
      <alignment horizontal="center" vertical="center"/>
    </xf>
    <xf numFmtId="0" fontId="8" fillId="24" borderId="153" xfId="0" applyFont="1" applyFill="1" applyBorder="1" applyAlignment="1">
      <alignment horizontal="center" vertical="center"/>
    </xf>
    <xf numFmtId="0" fontId="8" fillId="24" borderId="156" xfId="0" applyFont="1" applyFill="1" applyBorder="1" applyAlignment="1">
      <alignment horizontal="center" vertical="center"/>
    </xf>
    <xf numFmtId="0" fontId="8" fillId="24" borderId="157" xfId="0" applyFont="1" applyFill="1" applyBorder="1" applyAlignment="1">
      <alignment horizontal="center" vertical="center"/>
    </xf>
    <xf numFmtId="0" fontId="8" fillId="24" borderId="158" xfId="0" applyFont="1" applyFill="1" applyBorder="1" applyAlignment="1">
      <alignment horizontal="center" vertical="center"/>
    </xf>
    <xf numFmtId="0" fontId="8" fillId="20" borderId="159" xfId="0" applyFont="1" applyFill="1" applyBorder="1" applyAlignment="1">
      <alignment horizontal="center" vertical="center"/>
    </xf>
    <xf numFmtId="0" fontId="8" fillId="20" borderId="87" xfId="0" applyFont="1" applyFill="1" applyBorder="1" applyAlignment="1">
      <alignment horizontal="center" vertical="center"/>
    </xf>
    <xf numFmtId="0" fontId="8" fillId="20" borderId="160" xfId="0" applyFont="1" applyFill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8" fillId="24" borderId="153" xfId="0" applyFont="1" applyFill="1" applyBorder="1" applyAlignment="1">
      <alignment horizontal="center" vertical="center" wrapText="1"/>
    </xf>
    <xf numFmtId="0" fontId="8" fillId="24" borderId="155" xfId="0" applyFont="1" applyFill="1" applyBorder="1" applyAlignment="1">
      <alignment horizontal="center" vertical="center" wrapText="1"/>
    </xf>
    <xf numFmtId="0" fontId="32" fillId="24" borderId="158" xfId="0" applyFont="1" applyFill="1" applyBorder="1" applyAlignment="1">
      <alignment horizontal="center" vertical="center" wrapText="1"/>
    </xf>
    <xf numFmtId="0" fontId="32" fillId="20" borderId="105" xfId="0" applyFont="1" applyFill="1" applyBorder="1" applyAlignment="1">
      <alignment horizontal="center" vertical="center" wrapText="1"/>
    </xf>
    <xf numFmtId="0" fontId="8" fillId="20" borderId="80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vertical="center"/>
    </xf>
    <xf numFmtId="0" fontId="6" fillId="0" borderId="153" xfId="0" applyFont="1" applyFill="1" applyBorder="1" applyAlignment="1">
      <alignment horizontal="left" vertical="center" indent="1"/>
    </xf>
    <xf numFmtId="0" fontId="6" fillId="0" borderId="154" xfId="0" applyFont="1" applyFill="1" applyBorder="1" applyAlignment="1">
      <alignment vertical="center"/>
    </xf>
    <xf numFmtId="0" fontId="6" fillId="0" borderId="155" xfId="0" applyFont="1" applyFill="1" applyBorder="1" applyAlignment="1">
      <alignment vertical="center"/>
    </xf>
    <xf numFmtId="0" fontId="8" fillId="24" borderId="161" xfId="0" applyFont="1" applyFill="1" applyBorder="1" applyAlignment="1">
      <alignment horizontal="center" vertical="center"/>
    </xf>
    <xf numFmtId="0" fontId="8" fillId="24" borderId="162" xfId="0" applyFont="1" applyFill="1" applyBorder="1" applyAlignment="1">
      <alignment horizontal="center" vertical="center"/>
    </xf>
    <xf numFmtId="0" fontId="33" fillId="25" borderId="152" xfId="0" applyFont="1" applyFill="1" applyBorder="1" applyAlignment="1">
      <alignment horizontal="center" vertical="center"/>
    </xf>
    <xf numFmtId="0" fontId="8" fillId="24" borderId="163" xfId="0" applyFont="1" applyFill="1" applyBorder="1" applyAlignment="1">
      <alignment horizontal="center" vertical="center" wrapText="1"/>
    </xf>
    <xf numFmtId="0" fontId="8" fillId="24" borderId="156" xfId="0" applyFont="1" applyFill="1" applyBorder="1" applyAlignment="1">
      <alignment horizontal="center" vertical="center" wrapText="1"/>
    </xf>
    <xf numFmtId="0" fontId="12" fillId="0" borderId="152" xfId="0" applyFont="1" applyFill="1" applyBorder="1" applyAlignment="1">
      <alignment vertical="center"/>
    </xf>
    <xf numFmtId="0" fontId="8" fillId="10" borderId="5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37" fillId="0" borderId="195" xfId="0" applyFont="1" applyFill="1" applyBorder="1" applyAlignment="1">
      <alignment vertical="center"/>
    </xf>
    <xf numFmtId="0" fontId="37" fillId="0" borderId="196" xfId="0" applyFont="1" applyFill="1" applyBorder="1" applyAlignment="1">
      <alignment vertical="center"/>
    </xf>
    <xf numFmtId="0" fontId="37" fillId="0" borderId="197" xfId="0" applyFont="1" applyFill="1" applyBorder="1" applyAlignment="1">
      <alignment vertical="center"/>
    </xf>
    <xf numFmtId="0" fontId="12" fillId="0" borderId="195" xfId="0" applyFont="1" applyFill="1" applyBorder="1" applyAlignment="1">
      <alignment vertical="center"/>
    </xf>
    <xf numFmtId="0" fontId="12" fillId="0" borderId="19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7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 indent="1"/>
    </xf>
    <xf numFmtId="0" fontId="12" fillId="0" borderId="22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98" xfId="0" applyFont="1" applyFill="1" applyBorder="1" applyAlignment="1">
      <alignment vertical="center"/>
    </xf>
    <xf numFmtId="0" fontId="6" fillId="0" borderId="199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3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108" xfId="0" applyFont="1" applyBorder="1" applyAlignment="1">
      <alignment horizontal="right" vertical="center" wrapText="1"/>
    </xf>
    <xf numFmtId="0" fontId="3" fillId="0" borderId="109" xfId="0" applyFont="1" applyBorder="1" applyAlignment="1">
      <alignment horizontal="right" vertical="center" wrapText="1"/>
    </xf>
    <xf numFmtId="0" fontId="3" fillId="0" borderId="110" xfId="0" applyFont="1" applyBorder="1" applyAlignment="1">
      <alignment horizontal="right" vertical="center" wrapText="1"/>
    </xf>
    <xf numFmtId="0" fontId="8" fillId="13" borderId="51" xfId="0" applyFont="1" applyFill="1" applyBorder="1" applyAlignment="1">
      <alignment horizontal="center" vertical="center"/>
    </xf>
    <xf numFmtId="0" fontId="8" fillId="13" borderId="52" xfId="0" applyFont="1" applyFill="1" applyBorder="1" applyAlignment="1">
      <alignment horizontal="center" vertical="center"/>
    </xf>
    <xf numFmtId="0" fontId="8" fillId="10" borderId="54" xfId="0" applyFont="1" applyFill="1" applyBorder="1" applyAlignment="1">
      <alignment horizontal="center" vertical="center"/>
    </xf>
    <xf numFmtId="0" fontId="8" fillId="10" borderId="55" xfId="0" applyFont="1" applyFill="1" applyBorder="1" applyAlignment="1">
      <alignment horizontal="center" vertical="center"/>
    </xf>
    <xf numFmtId="0" fontId="8" fillId="10" borderId="56" xfId="0" applyFont="1" applyFill="1" applyBorder="1" applyAlignment="1">
      <alignment horizontal="center" vertical="center"/>
    </xf>
    <xf numFmtId="0" fontId="3" fillId="0" borderId="185" xfId="0" applyFont="1" applyBorder="1" applyAlignment="1">
      <alignment horizontal="right" vertical="center" wrapText="1"/>
    </xf>
    <xf numFmtId="0" fontId="3" fillId="0" borderId="186" xfId="0" applyFont="1" applyBorder="1" applyAlignment="1">
      <alignment horizontal="right" vertical="center" wrapText="1"/>
    </xf>
    <xf numFmtId="0" fontId="3" fillId="0" borderId="187" xfId="0" applyFont="1" applyBorder="1" applyAlignment="1">
      <alignment horizontal="right" vertical="center" wrapText="1"/>
    </xf>
    <xf numFmtId="0" fontId="8" fillId="10" borderId="35" xfId="0" applyFont="1" applyFill="1" applyBorder="1" applyAlignment="1">
      <alignment horizontal="center" vertical="center"/>
    </xf>
    <xf numFmtId="0" fontId="8" fillId="10" borderId="107" xfId="0" applyFont="1" applyFill="1" applyBorder="1" applyAlignment="1">
      <alignment horizontal="center" vertical="center"/>
    </xf>
    <xf numFmtId="0" fontId="8" fillId="10" borderId="188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8" fillId="8" borderId="182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151" xfId="0" applyFont="1" applyFill="1" applyBorder="1" applyAlignment="1">
      <alignment horizontal="center" vertical="center"/>
    </xf>
    <xf numFmtId="0" fontId="8" fillId="8" borderId="173" xfId="0" applyFont="1" applyFill="1" applyBorder="1" applyAlignment="1">
      <alignment horizontal="center" vertical="center"/>
    </xf>
    <xf numFmtId="0" fontId="8" fillId="8" borderId="174" xfId="0" applyFont="1" applyFill="1" applyBorder="1" applyAlignment="1">
      <alignment horizontal="center" vertical="center"/>
    </xf>
    <xf numFmtId="0" fontId="8" fillId="8" borderId="183" xfId="0" applyFont="1" applyFill="1" applyBorder="1" applyAlignment="1">
      <alignment horizontal="center" vertical="center"/>
    </xf>
    <xf numFmtId="0" fontId="8" fillId="6" borderId="184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176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20" borderId="80" xfId="0" applyFont="1" applyFill="1" applyBorder="1" applyAlignment="1">
      <alignment horizontal="center" vertical="center"/>
    </xf>
    <xf numFmtId="0" fontId="8" fillId="20" borderId="76" xfId="0" applyFont="1" applyFill="1" applyBorder="1" applyAlignment="1">
      <alignment horizontal="center" vertical="center"/>
    </xf>
    <xf numFmtId="0" fontId="8" fillId="20" borderId="171" xfId="0" applyFont="1" applyFill="1" applyBorder="1" applyAlignment="1">
      <alignment horizontal="center" vertical="center"/>
    </xf>
    <xf numFmtId="0" fontId="8" fillId="20" borderId="77" xfId="0" applyFont="1" applyFill="1" applyBorder="1" applyAlignment="1">
      <alignment horizontal="center" vertical="center"/>
    </xf>
    <xf numFmtId="0" fontId="34" fillId="13" borderId="0" xfId="0" applyFont="1" applyFill="1" applyAlignment="1">
      <alignment horizontal="center" vertical="center" textRotation="90"/>
    </xf>
    <xf numFmtId="0" fontId="3" fillId="0" borderId="175" xfId="0" applyFont="1" applyBorder="1" applyAlignment="1">
      <alignment horizontal="right" vertical="center" wrapText="1"/>
    </xf>
    <xf numFmtId="0" fontId="13" fillId="9" borderId="6" xfId="0" applyFont="1" applyFill="1" applyBorder="1" applyAlignment="1">
      <alignment horizontal="center" vertical="center"/>
    </xf>
    <xf numFmtId="0" fontId="34" fillId="26" borderId="0" xfId="0" applyFont="1" applyFill="1" applyAlignment="1">
      <alignment horizontal="center" vertical="center" textRotation="90"/>
    </xf>
    <xf numFmtId="0" fontId="34" fillId="4" borderId="0" xfId="0" applyFont="1" applyFill="1" applyAlignment="1">
      <alignment horizontal="center" vertical="center" textRotation="90"/>
    </xf>
    <xf numFmtId="0" fontId="3" fillId="0" borderId="0" xfId="0" applyFont="1" applyBorder="1" applyAlignment="1">
      <alignment horizontal="right" vertical="center" wrapText="1"/>
    </xf>
    <xf numFmtId="0" fontId="8" fillId="13" borderId="39" xfId="0" applyFont="1" applyFill="1" applyBorder="1" applyAlignment="1">
      <alignment horizontal="center" vertical="center"/>
    </xf>
    <xf numFmtId="0" fontId="8" fillId="13" borderId="177" xfId="0" applyFont="1" applyFill="1" applyBorder="1" applyAlignment="1">
      <alignment horizontal="center" vertical="center"/>
    </xf>
    <xf numFmtId="0" fontId="8" fillId="13" borderId="53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178" xfId="0" applyFont="1" applyFill="1" applyBorder="1" applyAlignment="1">
      <alignment horizontal="center" vertical="center"/>
    </xf>
    <xf numFmtId="0" fontId="11" fillId="0" borderId="179" xfId="0" applyFont="1" applyBorder="1" applyAlignment="1">
      <alignment horizontal="center" vertical="center"/>
    </xf>
    <xf numFmtId="0" fontId="11" fillId="0" borderId="180" xfId="0" applyFont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116" xfId="0" applyFont="1" applyFill="1" applyBorder="1" applyAlignment="1">
      <alignment horizontal="center" vertical="center" wrapText="1"/>
    </xf>
    <xf numFmtId="0" fontId="3" fillId="0" borderId="172" xfId="0" applyFont="1" applyBorder="1" applyAlignment="1">
      <alignment horizontal="right" vertical="center" wrapText="1"/>
    </xf>
    <xf numFmtId="0" fontId="34" fillId="8" borderId="0" xfId="0" applyFont="1" applyFill="1" applyAlignment="1">
      <alignment horizontal="center" vertical="center" textRotation="90"/>
    </xf>
    <xf numFmtId="0" fontId="34" fillId="6" borderId="0" xfId="0" applyFont="1" applyFill="1" applyAlignment="1">
      <alignment horizontal="center" vertical="center" textRotation="90"/>
    </xf>
    <xf numFmtId="0" fontId="34" fillId="10" borderId="0" xfId="0" applyFont="1" applyFill="1" applyAlignment="1">
      <alignment horizontal="center" vertical="center" textRotation="90"/>
    </xf>
    <xf numFmtId="0" fontId="3" fillId="0" borderId="120" xfId="0" applyFont="1" applyBorder="1" applyAlignment="1">
      <alignment horizontal="right" vertical="center" wrapText="1"/>
    </xf>
    <xf numFmtId="0" fontId="3" fillId="0" borderId="119" xfId="0" applyFont="1" applyBorder="1" applyAlignment="1">
      <alignment horizontal="right" vertical="center" wrapText="1"/>
    </xf>
    <xf numFmtId="0" fontId="3" fillId="0" borderId="121" xfId="0" applyFont="1" applyBorder="1" applyAlignment="1">
      <alignment horizontal="right" vertical="center" wrapText="1"/>
    </xf>
    <xf numFmtId="0" fontId="8" fillId="20" borderId="167" xfId="0" applyFont="1" applyFill="1" applyBorder="1" applyAlignment="1">
      <alignment horizontal="center" vertical="center"/>
    </xf>
    <xf numFmtId="0" fontId="8" fillId="20" borderId="168" xfId="0" applyFont="1" applyFill="1" applyBorder="1" applyAlignment="1">
      <alignment horizontal="center" vertical="center"/>
    </xf>
    <xf numFmtId="0" fontId="8" fillId="20" borderId="169" xfId="0" applyFont="1" applyFill="1" applyBorder="1" applyAlignment="1">
      <alignment horizontal="center" vertical="center"/>
    </xf>
    <xf numFmtId="0" fontId="8" fillId="20" borderId="81" xfId="0" applyFont="1" applyFill="1" applyBorder="1" applyAlignment="1">
      <alignment horizontal="center" vertical="center"/>
    </xf>
    <xf numFmtId="0" fontId="8" fillId="20" borderId="170" xfId="0" applyFont="1" applyFill="1" applyBorder="1" applyAlignment="1">
      <alignment horizontal="center" vertical="center"/>
    </xf>
    <xf numFmtId="0" fontId="8" fillId="20" borderId="78" xfId="0" applyFont="1" applyFill="1" applyBorder="1" applyAlignment="1">
      <alignment horizontal="center" vertical="center"/>
    </xf>
    <xf numFmtId="0" fontId="8" fillId="4" borderId="16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2" xfId="0" applyFont="1" applyFill="1" applyBorder="1" applyAlignment="1">
      <alignment horizontal="center" vertical="center"/>
    </xf>
    <xf numFmtId="0" fontId="8" fillId="4" borderId="166" xfId="0" applyFont="1" applyFill="1" applyBorder="1" applyAlignment="1">
      <alignment horizontal="center" vertical="center"/>
    </xf>
    <xf numFmtId="0" fontId="8" fillId="4" borderId="113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 textRotation="90"/>
    </xf>
    <xf numFmtId="0" fontId="8" fillId="24" borderId="154" xfId="0" applyFont="1" applyFill="1" applyBorder="1" applyAlignment="1">
      <alignment horizontal="center" vertical="center"/>
    </xf>
    <xf numFmtId="0" fontId="8" fillId="24" borderId="163" xfId="0" applyFont="1" applyFill="1" applyBorder="1" applyAlignment="1">
      <alignment horizontal="center" vertical="center"/>
    </xf>
    <xf numFmtId="0" fontId="8" fillId="24" borderId="155" xfId="0" applyFont="1" applyFill="1" applyBorder="1" applyAlignment="1">
      <alignment horizontal="center" vertical="center"/>
    </xf>
    <xf numFmtId="0" fontId="8" fillId="24" borderId="164" xfId="0" applyFont="1" applyFill="1" applyBorder="1" applyAlignment="1">
      <alignment horizontal="center" vertical="center"/>
    </xf>
    <xf numFmtId="0" fontId="8" fillId="24" borderId="153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/>
    </xf>
    <xf numFmtId="0" fontId="8" fillId="13" borderId="191" xfId="0" applyFont="1" applyFill="1" applyBorder="1" applyAlignment="1">
      <alignment horizontal="center" vertical="center"/>
    </xf>
    <xf numFmtId="0" fontId="8" fillId="13" borderId="38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8" fillId="13" borderId="41" xfId="0" applyFont="1" applyFill="1" applyBorder="1" applyAlignment="1">
      <alignment horizontal="center" vertical="center"/>
    </xf>
    <xf numFmtId="0" fontId="8" fillId="13" borderId="0" xfId="0" applyFont="1" applyFill="1" applyAlignment="1">
      <alignment horizontal="center" vertical="center" textRotation="90"/>
    </xf>
    <xf numFmtId="0" fontId="22" fillId="0" borderId="64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8" fillId="10" borderId="190" xfId="0" applyFont="1" applyFill="1" applyBorder="1" applyAlignment="1">
      <alignment horizontal="center" vertical="center"/>
    </xf>
    <xf numFmtId="0" fontId="8" fillId="10" borderId="189" xfId="0" applyFont="1" applyFill="1" applyBorder="1" applyAlignment="1">
      <alignment horizontal="center" vertical="center"/>
    </xf>
    <xf numFmtId="0" fontId="8" fillId="10" borderId="65" xfId="0" applyFont="1" applyFill="1" applyBorder="1" applyAlignment="1">
      <alignment horizontal="center" vertical="center"/>
    </xf>
    <xf numFmtId="0" fontId="8" fillId="10" borderId="64" xfId="0" applyFont="1" applyFill="1" applyBorder="1" applyAlignment="1">
      <alignment horizontal="center" vertical="center"/>
    </xf>
    <xf numFmtId="0" fontId="8" fillId="10" borderId="66" xfId="0" applyFont="1" applyFill="1" applyBorder="1" applyAlignment="1">
      <alignment horizontal="center" vertical="center"/>
    </xf>
    <xf numFmtId="0" fontId="35" fillId="10" borderId="65" xfId="0" applyFont="1" applyFill="1" applyBorder="1" applyAlignment="1">
      <alignment horizontal="center" vertical="center"/>
    </xf>
    <xf numFmtId="0" fontId="35" fillId="10" borderId="189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4" fillId="19" borderId="0" xfId="0" applyFont="1" applyFill="1" applyAlignment="1">
      <alignment horizontal="center" vertical="center" textRotation="90"/>
    </xf>
    <xf numFmtId="0" fontId="34" fillId="17" borderId="0" xfId="0" applyFont="1" applyFill="1" applyAlignment="1">
      <alignment horizontal="center" vertical="center" textRotation="90"/>
    </xf>
    <xf numFmtId="0" fontId="8" fillId="10" borderId="0" xfId="0" applyFont="1" applyFill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/>
    </xf>
    <xf numFmtId="0" fontId="36" fillId="0" borderId="151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26" fillId="21" borderId="0" xfId="0" applyFont="1" applyFill="1" applyAlignment="1">
      <alignment horizontal="center" vertical="center" textRotation="90"/>
    </xf>
    <xf numFmtId="0" fontId="26" fillId="19" borderId="0" xfId="0" applyFont="1" applyFill="1" applyAlignment="1">
      <alignment horizontal="center" vertical="center" textRotation="90"/>
    </xf>
    <xf numFmtId="0" fontId="26" fillId="27" borderId="0" xfId="0" applyFont="1" applyFill="1" applyAlignment="1">
      <alignment horizontal="center" vertical="center" textRotation="90" wrapText="1"/>
    </xf>
    <xf numFmtId="0" fontId="8" fillId="19" borderId="80" xfId="0" applyFont="1" applyFill="1" applyBorder="1" applyAlignment="1">
      <alignment horizontal="center" vertical="center"/>
    </xf>
    <xf numFmtId="0" fontId="8" fillId="19" borderId="77" xfId="0" applyFont="1" applyFill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" vertical="center"/>
    </xf>
    <xf numFmtId="0" fontId="26" fillId="13" borderId="0" xfId="0" applyFont="1" applyFill="1" applyAlignment="1">
      <alignment horizontal="center" vertical="center" textRotation="90"/>
    </xf>
    <xf numFmtId="0" fontId="26" fillId="17" borderId="0" xfId="0" applyFont="1" applyFill="1" applyAlignment="1">
      <alignment horizontal="center" vertical="center" textRotation="90"/>
    </xf>
    <xf numFmtId="0" fontId="26" fillId="10" borderId="0" xfId="0" applyFont="1" applyFill="1" applyAlignment="1">
      <alignment horizontal="center" vertical="center" textRotation="90"/>
    </xf>
    <xf numFmtId="0" fontId="8" fillId="19" borderId="76" xfId="0" applyFont="1" applyFill="1" applyBorder="1" applyAlignment="1">
      <alignment horizontal="center" vertical="center"/>
    </xf>
    <xf numFmtId="0" fontId="8" fillId="19" borderId="171" xfId="0" applyFont="1" applyFill="1" applyBorder="1" applyAlignment="1">
      <alignment horizontal="center" vertical="center"/>
    </xf>
    <xf numFmtId="0" fontId="31" fillId="0" borderId="138" xfId="0" applyFont="1" applyBorder="1" applyAlignment="1">
      <alignment horizontal="center" vertical="center"/>
    </xf>
    <xf numFmtId="0" fontId="31" fillId="0" borderId="14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22" borderId="192" xfId="0" applyFont="1" applyFill="1" applyBorder="1" applyAlignment="1">
      <alignment horizontal="center" vertical="center"/>
    </xf>
    <xf numFmtId="0" fontId="8" fillId="22" borderId="193" xfId="0" applyFont="1" applyFill="1" applyBorder="1" applyAlignment="1">
      <alignment horizontal="center" vertical="center"/>
    </xf>
    <xf numFmtId="0" fontId="8" fillId="22" borderId="146" xfId="0" applyFont="1" applyFill="1" applyBorder="1" applyAlignment="1">
      <alignment horizontal="center" vertical="center"/>
    </xf>
    <xf numFmtId="0" fontId="8" fillId="22" borderId="194" xfId="0" applyFont="1" applyFill="1" applyBorder="1" applyAlignment="1">
      <alignment horizontal="center" vertical="center"/>
    </xf>
    <xf numFmtId="0" fontId="26" fillId="22" borderId="0" xfId="0" applyFont="1" applyFill="1" applyAlignment="1">
      <alignment horizontal="center" vertical="center" textRotation="90"/>
    </xf>
    <xf numFmtId="14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581025</xdr:colOff>
      <xdr:row>1</xdr:row>
      <xdr:rowOff>123825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25050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190500</xdr:colOff>
      <xdr:row>2</xdr:row>
      <xdr:rowOff>28575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24955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257175</xdr:colOff>
      <xdr:row>2</xdr:row>
      <xdr:rowOff>28575</xdr:rowOff>
    </xdr:to>
    <xdr:pic>
      <xdr:nvPicPr>
        <xdr:cNvPr id="307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2628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257175</xdr:colOff>
      <xdr:row>2</xdr:row>
      <xdr:rowOff>28575</xdr:rowOff>
    </xdr:to>
    <xdr:pic>
      <xdr:nvPicPr>
        <xdr:cNvPr id="409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2628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350"/>
  <sheetViews>
    <sheetView showGridLines="0" tabSelected="1" zoomScale="115" zoomScaleNormal="115" workbookViewId="0">
      <selection activeCell="J14" sqref="J14"/>
    </sheetView>
  </sheetViews>
  <sheetFormatPr baseColWidth="10" defaultRowHeight="18" customHeight="1" x14ac:dyDescent="0.25"/>
  <cols>
    <col min="1" max="1" width="3.85546875" style="4" customWidth="1"/>
    <col min="2" max="2" width="3.7109375" style="4" bestFit="1" customWidth="1"/>
    <col min="3" max="3" width="2.7109375" style="4" customWidth="1"/>
    <col min="4" max="5" width="6.7109375" style="4" customWidth="1"/>
    <col min="6" max="6" width="9" style="4" customWidth="1"/>
    <col min="7" max="21" width="10.7109375" style="4" customWidth="1"/>
    <col min="22" max="16384" width="11.42578125" style="4"/>
  </cols>
  <sheetData>
    <row r="1" spans="2:19" ht="12.95" customHeight="1" x14ac:dyDescent="0.25">
      <c r="S1" s="4" t="s">
        <v>309</v>
      </c>
    </row>
    <row r="2" spans="2:19" ht="12.95" customHeight="1" x14ac:dyDescent="0.25"/>
    <row r="3" spans="2:19" ht="21" x14ac:dyDescent="0.25">
      <c r="B3" s="2" t="s">
        <v>198</v>
      </c>
    </row>
    <row r="4" spans="2:19" ht="12.75" x14ac:dyDescent="0.25">
      <c r="B4" s="3"/>
    </row>
    <row r="5" spans="2:19" ht="23.25" customHeight="1" x14ac:dyDescent="0.25">
      <c r="B5" s="3" t="s">
        <v>213</v>
      </c>
      <c r="F5" s="74" t="s">
        <v>377</v>
      </c>
      <c r="G5" s="74"/>
      <c r="H5" s="74"/>
      <c r="I5" s="74"/>
      <c r="J5" s="74"/>
      <c r="P5" s="3" t="s">
        <v>212</v>
      </c>
      <c r="Q5" s="74" t="s">
        <v>376</v>
      </c>
      <c r="R5" s="74"/>
      <c r="S5" s="74"/>
    </row>
    <row r="6" spans="2:19" ht="25.5" customHeight="1" x14ac:dyDescent="0.25">
      <c r="B6" s="3"/>
      <c r="E6" s="50"/>
      <c r="F6" s="50"/>
      <c r="G6" s="50"/>
      <c r="Q6" s="4" t="s">
        <v>378</v>
      </c>
    </row>
    <row r="7" spans="2:19" ht="21" x14ac:dyDescent="0.25">
      <c r="B7" s="178" t="s">
        <v>1</v>
      </c>
    </row>
    <row r="8" spans="2:19" ht="12.75" x14ac:dyDescent="0.25">
      <c r="B8" s="5"/>
    </row>
    <row r="9" spans="2:19" ht="18" customHeight="1" x14ac:dyDescent="0.25">
      <c r="B9" s="1" t="s">
        <v>22</v>
      </c>
      <c r="C9" s="5"/>
    </row>
    <row r="10" spans="2:19" ht="18" customHeight="1" x14ac:dyDescent="0.25">
      <c r="B10" s="1"/>
      <c r="C10" s="5"/>
    </row>
    <row r="11" spans="2:19" ht="18" customHeight="1" x14ac:dyDescent="0.25">
      <c r="G11" s="305" t="s">
        <v>38</v>
      </c>
      <c r="H11" s="306" t="s">
        <v>23</v>
      </c>
      <c r="I11" s="306" t="s">
        <v>24</v>
      </c>
      <c r="J11" s="307" t="s">
        <v>25</v>
      </c>
      <c r="L11" s="184" t="s">
        <v>39</v>
      </c>
      <c r="M11" s="185" t="s">
        <v>23</v>
      </c>
      <c r="N11" s="185" t="s">
        <v>24</v>
      </c>
      <c r="O11" s="186" t="s">
        <v>25</v>
      </c>
    </row>
    <row r="12" spans="2:19" ht="18" customHeight="1" x14ac:dyDescent="0.25">
      <c r="C12" s="29" t="s">
        <v>27</v>
      </c>
      <c r="D12" s="27"/>
      <c r="E12" s="27"/>
      <c r="F12" s="27"/>
      <c r="G12" s="25">
        <f>SUM(H12:J12)</f>
        <v>0</v>
      </c>
      <c r="H12" s="25">
        <v>0</v>
      </c>
      <c r="I12" s="25">
        <v>0</v>
      </c>
      <c r="J12" s="25">
        <v>0</v>
      </c>
      <c r="L12" s="25">
        <f>SUM(M12:O12)</f>
        <v>0</v>
      </c>
      <c r="M12" s="25">
        <v>0</v>
      </c>
      <c r="N12" s="25">
        <v>0</v>
      </c>
      <c r="O12" s="25">
        <v>0</v>
      </c>
    </row>
    <row r="13" spans="2:19" ht="18" customHeight="1" x14ac:dyDescent="0.25">
      <c r="C13" s="29" t="s">
        <v>28</v>
      </c>
      <c r="D13" s="27"/>
      <c r="E13" s="27"/>
      <c r="F13" s="27"/>
      <c r="G13" s="25">
        <f>SUM(H13:J13)</f>
        <v>0</v>
      </c>
      <c r="H13" s="25">
        <v>0</v>
      </c>
      <c r="I13" s="25">
        <v>0</v>
      </c>
      <c r="J13" s="25">
        <v>0</v>
      </c>
      <c r="L13" s="25">
        <f>SUM(M13:O13)</f>
        <v>0</v>
      </c>
      <c r="M13" s="25">
        <v>0</v>
      </c>
      <c r="N13" s="25">
        <v>0</v>
      </c>
      <c r="O13" s="25">
        <v>0</v>
      </c>
    </row>
    <row r="14" spans="2:19" ht="18" customHeight="1" x14ac:dyDescent="0.25">
      <c r="C14" s="29" t="s">
        <v>29</v>
      </c>
      <c r="D14" s="27"/>
      <c r="E14" s="27"/>
      <c r="F14" s="27"/>
      <c r="G14" s="25">
        <f>SUM(H14:J14)</f>
        <v>0</v>
      </c>
      <c r="H14" s="25">
        <v>0</v>
      </c>
      <c r="I14" s="25">
        <v>0</v>
      </c>
      <c r="J14" s="25">
        <v>0</v>
      </c>
      <c r="L14" s="25">
        <f>SUM(M14:O14)</f>
        <v>0</v>
      </c>
      <c r="M14" s="25">
        <v>0</v>
      </c>
      <c r="N14" s="25">
        <v>0</v>
      </c>
      <c r="O14" s="25">
        <v>0</v>
      </c>
    </row>
    <row r="15" spans="2:19" ht="18" customHeight="1" x14ac:dyDescent="0.25">
      <c r="C15" s="29" t="s">
        <v>30</v>
      </c>
      <c r="D15" s="27"/>
      <c r="E15" s="27"/>
      <c r="F15" s="27"/>
      <c r="G15" s="25">
        <f>SUM(H15:J15)</f>
        <v>0</v>
      </c>
      <c r="H15" s="25">
        <v>0</v>
      </c>
      <c r="I15" s="25">
        <v>0</v>
      </c>
      <c r="J15" s="25">
        <v>0</v>
      </c>
      <c r="L15" s="25">
        <f>SUM(M15:O15)</f>
        <v>0</v>
      </c>
      <c r="M15" s="25">
        <v>0</v>
      </c>
      <c r="N15" s="25">
        <v>0</v>
      </c>
      <c r="O15" s="25">
        <v>0</v>
      </c>
    </row>
    <row r="17" spans="2:16" ht="18" customHeight="1" x14ac:dyDescent="0.25">
      <c r="B17" s="1" t="s">
        <v>31</v>
      </c>
    </row>
    <row r="18" spans="2:16" ht="18" customHeight="1" x14ac:dyDescent="0.25">
      <c r="B18" s="1"/>
    </row>
    <row r="19" spans="2:16" ht="18" customHeight="1" x14ac:dyDescent="0.25">
      <c r="G19" s="183" t="s">
        <v>38</v>
      </c>
      <c r="H19" s="186" t="s">
        <v>39</v>
      </c>
    </row>
    <row r="20" spans="2:16" ht="18" customHeight="1" x14ac:dyDescent="0.25">
      <c r="C20" s="29" t="s">
        <v>27</v>
      </c>
      <c r="D20" s="27"/>
      <c r="E20" s="27"/>
      <c r="F20" s="26"/>
      <c r="G20" s="25">
        <v>0</v>
      </c>
      <c r="H20" s="25">
        <v>0</v>
      </c>
    </row>
    <row r="21" spans="2:16" ht="18" customHeight="1" x14ac:dyDescent="0.25">
      <c r="C21" s="29" t="s">
        <v>28</v>
      </c>
      <c r="D21" s="27"/>
      <c r="E21" s="27"/>
      <c r="F21" s="26"/>
      <c r="G21" s="25">
        <v>0</v>
      </c>
      <c r="H21" s="25">
        <v>0</v>
      </c>
    </row>
    <row r="22" spans="2:16" ht="18" customHeight="1" x14ac:dyDescent="0.25">
      <c r="C22" s="29" t="s">
        <v>29</v>
      </c>
      <c r="D22" s="27"/>
      <c r="E22" s="27"/>
      <c r="F22" s="26"/>
      <c r="G22" s="25">
        <v>0</v>
      </c>
      <c r="H22" s="25">
        <v>0</v>
      </c>
    </row>
    <row r="23" spans="2:16" ht="18" customHeight="1" x14ac:dyDescent="0.25">
      <c r="C23" s="29" t="s">
        <v>30</v>
      </c>
      <c r="D23" s="27"/>
      <c r="E23" s="27"/>
      <c r="F23" s="26"/>
      <c r="G23" s="25">
        <v>0</v>
      </c>
      <c r="H23" s="25">
        <v>0</v>
      </c>
    </row>
    <row r="25" spans="2:16" ht="18" customHeight="1" x14ac:dyDescent="0.25">
      <c r="B25" s="1" t="s">
        <v>182</v>
      </c>
    </row>
    <row r="26" spans="2:16" ht="18" customHeight="1" x14ac:dyDescent="0.25">
      <c r="B26" s="1"/>
    </row>
    <row r="27" spans="2:16" ht="18" customHeight="1" x14ac:dyDescent="0.25">
      <c r="G27" s="379" t="s">
        <v>26</v>
      </c>
      <c r="H27" s="380"/>
      <c r="I27" s="381" t="s">
        <v>184</v>
      </c>
      <c r="J27" s="382"/>
      <c r="M27" s="75"/>
      <c r="N27" s="75"/>
      <c r="O27" s="274" t="s">
        <v>26</v>
      </c>
      <c r="P27" s="186" t="s">
        <v>49</v>
      </c>
    </row>
    <row r="28" spans="2:16" ht="18" customHeight="1" x14ac:dyDescent="0.25">
      <c r="C28" s="202" t="s">
        <v>123</v>
      </c>
      <c r="D28" s="76"/>
      <c r="E28" s="76"/>
      <c r="F28" s="76"/>
      <c r="G28" s="293" t="s">
        <v>235</v>
      </c>
      <c r="H28" s="293" t="s">
        <v>183</v>
      </c>
      <c r="I28" s="294" t="s">
        <v>235</v>
      </c>
      <c r="J28" s="293" t="s">
        <v>183</v>
      </c>
      <c r="K28" s="4">
        <v>9</v>
      </c>
      <c r="M28" s="75"/>
      <c r="N28" s="189" t="s">
        <v>192</v>
      </c>
      <c r="O28" s="24">
        <v>0</v>
      </c>
      <c r="P28" s="24">
        <v>0</v>
      </c>
    </row>
    <row r="29" spans="2:16" ht="18" customHeight="1" x14ac:dyDescent="0.25">
      <c r="E29" s="29" t="s">
        <v>185</v>
      </c>
      <c r="F29" s="93"/>
      <c r="G29" s="126">
        <v>0</v>
      </c>
      <c r="H29" s="126">
        <v>0</v>
      </c>
      <c r="I29" s="126">
        <v>0</v>
      </c>
      <c r="J29" s="126">
        <v>0</v>
      </c>
    </row>
    <row r="30" spans="2:16" ht="18" customHeight="1" x14ac:dyDescent="0.25">
      <c r="E30" s="29" t="s">
        <v>186</v>
      </c>
      <c r="F30" s="93"/>
      <c r="G30" s="25">
        <v>0</v>
      </c>
      <c r="H30" s="25">
        <v>0</v>
      </c>
      <c r="I30" s="25">
        <v>0</v>
      </c>
      <c r="J30" s="25">
        <v>0</v>
      </c>
    </row>
    <row r="31" spans="2:16" ht="18" customHeight="1" x14ac:dyDescent="0.25">
      <c r="E31" s="29" t="s">
        <v>187</v>
      </c>
      <c r="F31" s="93"/>
      <c r="G31" s="25">
        <v>0</v>
      </c>
      <c r="H31" s="25">
        <v>0</v>
      </c>
      <c r="I31" s="25">
        <v>0</v>
      </c>
      <c r="J31" s="25">
        <v>0</v>
      </c>
    </row>
    <row r="32" spans="2:16" ht="18" customHeight="1" x14ac:dyDescent="0.25">
      <c r="E32" s="29" t="s">
        <v>188</v>
      </c>
      <c r="F32" s="93"/>
      <c r="G32" s="25">
        <v>0</v>
      </c>
      <c r="H32" s="25">
        <v>0</v>
      </c>
      <c r="I32" s="25">
        <v>0</v>
      </c>
      <c r="J32" s="25">
        <v>0</v>
      </c>
    </row>
    <row r="33" spans="2:14" ht="18" customHeight="1" x14ac:dyDescent="0.25">
      <c r="E33" s="29" t="s">
        <v>189</v>
      </c>
      <c r="F33" s="93"/>
      <c r="G33" s="25">
        <v>0</v>
      </c>
      <c r="H33" s="25">
        <v>0</v>
      </c>
      <c r="I33" s="25">
        <v>0</v>
      </c>
      <c r="J33" s="25">
        <v>0</v>
      </c>
    </row>
    <row r="34" spans="2:14" ht="18" customHeight="1" x14ac:dyDescent="0.25">
      <c r="E34" s="29" t="s">
        <v>190</v>
      </c>
      <c r="F34" s="93"/>
      <c r="G34" s="25">
        <v>0</v>
      </c>
      <c r="H34" s="25">
        <v>0</v>
      </c>
      <c r="I34" s="25">
        <v>0</v>
      </c>
      <c r="J34" s="25">
        <v>0</v>
      </c>
    </row>
    <row r="36" spans="2:14" ht="18" customHeight="1" x14ac:dyDescent="0.25">
      <c r="G36" s="274" t="s">
        <v>26</v>
      </c>
      <c r="H36" s="313" t="s">
        <v>120</v>
      </c>
      <c r="I36" s="313" t="s">
        <v>121</v>
      </c>
      <c r="J36" s="313" t="s">
        <v>122</v>
      </c>
      <c r="K36" s="313" t="s">
        <v>361</v>
      </c>
      <c r="L36" s="313" t="s">
        <v>362</v>
      </c>
      <c r="M36" s="313" t="s">
        <v>363</v>
      </c>
      <c r="N36" s="174" t="s">
        <v>364</v>
      </c>
    </row>
    <row r="37" spans="2:14" ht="18" customHeight="1" x14ac:dyDescent="0.25">
      <c r="C37" s="275" t="s">
        <v>191</v>
      </c>
      <c r="D37" s="328"/>
      <c r="E37" s="328"/>
      <c r="F37" s="328"/>
      <c r="G37" s="332">
        <f>SUM(H37:N37)</f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</row>
    <row r="38" spans="2:14" ht="18" customHeight="1" x14ac:dyDescent="0.25">
      <c r="C38" s="275" t="s">
        <v>193</v>
      </c>
      <c r="D38" s="328"/>
      <c r="E38" s="328"/>
      <c r="F38" s="328"/>
      <c r="G38" s="332">
        <f>SUM(H38:N38)</f>
        <v>0</v>
      </c>
      <c r="H38" s="330">
        <v>0</v>
      </c>
      <c r="I38" s="330">
        <v>0</v>
      </c>
      <c r="J38" s="330">
        <v>0</v>
      </c>
      <c r="K38" s="330">
        <v>0</v>
      </c>
      <c r="L38" s="330">
        <v>0</v>
      </c>
      <c r="M38" s="330">
        <v>0</v>
      </c>
      <c r="N38" s="330">
        <v>0</v>
      </c>
    </row>
    <row r="39" spans="2:14" ht="18" customHeight="1" x14ac:dyDescent="0.25">
      <c r="G39" s="313" t="s">
        <v>365</v>
      </c>
    </row>
    <row r="40" spans="2:14" ht="18" customHeight="1" x14ac:dyDescent="0.25">
      <c r="C40" s="275" t="s">
        <v>191</v>
      </c>
      <c r="D40" s="328"/>
      <c r="E40" s="328"/>
      <c r="F40" s="328"/>
      <c r="G40" s="333">
        <f>SUM(H40:N40)</f>
        <v>0</v>
      </c>
      <c r="H40" s="331">
        <v>0</v>
      </c>
      <c r="I40" s="331">
        <v>0</v>
      </c>
      <c r="J40" s="331">
        <v>0</v>
      </c>
      <c r="K40" s="331">
        <v>0</v>
      </c>
      <c r="L40" s="331">
        <v>0</v>
      </c>
      <c r="M40" s="331">
        <v>0</v>
      </c>
      <c r="N40" s="331">
        <v>0</v>
      </c>
    </row>
    <row r="41" spans="2:14" ht="18" customHeight="1" x14ac:dyDescent="0.25">
      <c r="C41" s="275" t="s">
        <v>193</v>
      </c>
      <c r="D41" s="328"/>
      <c r="E41" s="328"/>
      <c r="F41" s="328"/>
      <c r="G41" s="333">
        <f>SUM(H41:N41)</f>
        <v>0</v>
      </c>
      <c r="H41" s="331">
        <v>0</v>
      </c>
      <c r="I41" s="331">
        <v>0</v>
      </c>
      <c r="J41" s="331">
        <v>0</v>
      </c>
      <c r="K41" s="331">
        <v>0</v>
      </c>
      <c r="L41" s="331">
        <v>0</v>
      </c>
      <c r="M41" s="331">
        <v>0</v>
      </c>
      <c r="N41" s="331">
        <v>0</v>
      </c>
    </row>
    <row r="42" spans="2:14" ht="18" customHeight="1" x14ac:dyDescent="0.25">
      <c r="G42" s="334"/>
    </row>
    <row r="44" spans="2:14" ht="18" customHeight="1" x14ac:dyDescent="0.25">
      <c r="B44" s="386" t="s">
        <v>0</v>
      </c>
      <c r="C44" s="1" t="s">
        <v>32</v>
      </c>
    </row>
    <row r="45" spans="2:14" ht="18" customHeight="1" x14ac:dyDescent="0.25">
      <c r="B45" s="386"/>
      <c r="C45" s="3"/>
      <c r="D45" s="1" t="s">
        <v>33</v>
      </c>
    </row>
    <row r="46" spans="2:14" ht="18" customHeight="1" x14ac:dyDescent="0.25">
      <c r="B46" s="386"/>
      <c r="C46" s="3"/>
      <c r="D46" s="1"/>
    </row>
    <row r="47" spans="2:14" ht="18" customHeight="1" x14ac:dyDescent="0.25">
      <c r="B47" s="386"/>
      <c r="C47" s="3"/>
      <c r="G47" s="174" t="s">
        <v>26</v>
      </c>
      <c r="H47" s="24">
        <v>0</v>
      </c>
    </row>
    <row r="48" spans="2:14" ht="18" customHeight="1" x14ac:dyDescent="0.25">
      <c r="B48" s="386"/>
      <c r="C48" s="3"/>
    </row>
    <row r="49" spans="2:19" ht="27" x14ac:dyDescent="0.25">
      <c r="B49" s="386"/>
      <c r="C49" s="3"/>
      <c r="D49" s="352" t="s">
        <v>34</v>
      </c>
      <c r="E49" s="352"/>
      <c r="F49" s="384"/>
      <c r="G49" s="179" t="s">
        <v>35</v>
      </c>
      <c r="H49" s="312" t="s">
        <v>37</v>
      </c>
      <c r="I49" s="180" t="s">
        <v>36</v>
      </c>
      <c r="K49" s="352" t="s">
        <v>2</v>
      </c>
      <c r="L49" s="352"/>
      <c r="M49" s="384"/>
      <c r="N49" s="181" t="s">
        <v>38</v>
      </c>
      <c r="O49" s="182" t="s">
        <v>39</v>
      </c>
    </row>
    <row r="50" spans="2:19" ht="18" customHeight="1" x14ac:dyDescent="0.25">
      <c r="B50" s="386"/>
      <c r="C50" s="3"/>
      <c r="D50" s="352"/>
      <c r="E50" s="352"/>
      <c r="F50" s="384"/>
      <c r="G50" s="24">
        <v>0</v>
      </c>
      <c r="H50" s="24">
        <v>0</v>
      </c>
      <c r="I50" s="24">
        <v>0</v>
      </c>
      <c r="K50" s="352"/>
      <c r="L50" s="352"/>
      <c r="M50" s="384"/>
      <c r="N50" s="24">
        <v>0</v>
      </c>
      <c r="O50" s="24">
        <v>0</v>
      </c>
    </row>
    <row r="51" spans="2:19" ht="18" customHeight="1" x14ac:dyDescent="0.25">
      <c r="B51" s="386"/>
      <c r="C51" s="3"/>
    </row>
    <row r="52" spans="2:19" ht="18" customHeight="1" x14ac:dyDescent="0.25">
      <c r="B52" s="386"/>
      <c r="D52" s="203" t="s">
        <v>40</v>
      </c>
      <c r="E52" s="28"/>
      <c r="F52" s="28"/>
      <c r="G52" s="28"/>
      <c r="H52" s="174" t="s">
        <v>38</v>
      </c>
      <c r="I52" s="293" t="s">
        <v>23</v>
      </c>
      <c r="J52" s="293" t="s">
        <v>24</v>
      </c>
      <c r="K52" s="293" t="s">
        <v>25</v>
      </c>
      <c r="M52" s="174" t="s">
        <v>39</v>
      </c>
      <c r="N52" s="293" t="s">
        <v>23</v>
      </c>
      <c r="O52" s="293" t="s">
        <v>24</v>
      </c>
      <c r="P52" s="293" t="s">
        <v>25</v>
      </c>
    </row>
    <row r="53" spans="2:19" ht="18" customHeight="1" x14ac:dyDescent="0.25">
      <c r="B53" s="386"/>
      <c r="F53" s="29" t="s">
        <v>41</v>
      </c>
      <c r="G53" s="26"/>
      <c r="H53" s="126">
        <f>SUM(I53:K53)</f>
        <v>0</v>
      </c>
      <c r="I53" s="126">
        <v>0</v>
      </c>
      <c r="J53" s="126">
        <v>0</v>
      </c>
      <c r="K53" s="126">
        <v>0</v>
      </c>
      <c r="M53" s="308">
        <f>SUM(N53:P53)</f>
        <v>0</v>
      </c>
      <c r="N53" s="308">
        <v>0</v>
      </c>
      <c r="O53" s="308">
        <v>0</v>
      </c>
      <c r="P53" s="308">
        <v>0</v>
      </c>
    </row>
    <row r="54" spans="2:19" ht="18" customHeight="1" x14ac:dyDescent="0.25">
      <c r="B54" s="386"/>
      <c r="F54" s="29" t="s">
        <v>42</v>
      </c>
      <c r="G54" s="26"/>
      <c r="H54" s="126">
        <f>SUM(I54:K54)</f>
        <v>0</v>
      </c>
      <c r="I54" s="25">
        <v>0</v>
      </c>
      <c r="J54" s="25">
        <v>0</v>
      </c>
      <c r="K54" s="25">
        <v>0</v>
      </c>
      <c r="M54" s="308">
        <f>SUM(N54:P54)</f>
        <v>0</v>
      </c>
      <c r="N54" s="24">
        <v>0</v>
      </c>
      <c r="O54" s="24">
        <v>0</v>
      </c>
      <c r="P54" s="24">
        <v>0</v>
      </c>
    </row>
    <row r="55" spans="2:19" ht="18" customHeight="1" x14ac:dyDescent="0.25">
      <c r="B55" s="386"/>
      <c r="F55" s="29" t="s">
        <v>44</v>
      </c>
      <c r="G55" s="26"/>
      <c r="H55" s="126">
        <f>SUM(I55:K55)</f>
        <v>0</v>
      </c>
      <c r="I55" s="25">
        <v>0</v>
      </c>
      <c r="J55" s="25">
        <v>0</v>
      </c>
      <c r="K55" s="25">
        <v>0</v>
      </c>
      <c r="M55" s="308">
        <f>SUM(N55:P55)</f>
        <v>0</v>
      </c>
      <c r="N55" s="24">
        <v>0</v>
      </c>
      <c r="O55" s="24">
        <v>0</v>
      </c>
      <c r="P55" s="24">
        <v>0</v>
      </c>
    </row>
    <row r="56" spans="2:19" ht="18" customHeight="1" x14ac:dyDescent="0.25">
      <c r="B56" s="386"/>
      <c r="F56" s="29" t="s">
        <v>43</v>
      </c>
      <c r="G56" s="26"/>
      <c r="H56" s="126">
        <f>SUM(I56:K56)</f>
        <v>0</v>
      </c>
      <c r="I56" s="25">
        <v>0</v>
      </c>
      <c r="J56" s="25">
        <v>0</v>
      </c>
      <c r="K56" s="25">
        <v>0</v>
      </c>
      <c r="M56" s="308">
        <f>SUM(N56:P56)</f>
        <v>0</v>
      </c>
      <c r="N56" s="24">
        <v>0</v>
      </c>
      <c r="O56" s="24">
        <v>0</v>
      </c>
      <c r="P56" s="24">
        <v>0</v>
      </c>
    </row>
    <row r="57" spans="2:19" ht="18" customHeight="1" x14ac:dyDescent="0.25">
      <c r="B57" s="386"/>
    </row>
    <row r="58" spans="2:19" ht="18" customHeight="1" x14ac:dyDescent="0.25">
      <c r="B58" s="386"/>
      <c r="D58" s="1" t="s">
        <v>45</v>
      </c>
    </row>
    <row r="59" spans="2:19" ht="18" customHeight="1" x14ac:dyDescent="0.25">
      <c r="B59" s="386"/>
      <c r="D59" s="1"/>
    </row>
    <row r="60" spans="2:19" ht="18" customHeight="1" x14ac:dyDescent="0.25">
      <c r="B60" s="386"/>
      <c r="J60" s="409" t="s">
        <v>57</v>
      </c>
      <c r="K60" s="407"/>
      <c r="L60" s="411" t="s">
        <v>23</v>
      </c>
      <c r="M60" s="411"/>
      <c r="N60" s="406" t="s">
        <v>24</v>
      </c>
      <c r="O60" s="407"/>
      <c r="P60" s="406" t="s">
        <v>25</v>
      </c>
      <c r="Q60" s="407"/>
      <c r="R60" s="406" t="s">
        <v>46</v>
      </c>
      <c r="S60" s="408"/>
    </row>
    <row r="61" spans="2:19" ht="18" customHeight="1" x14ac:dyDescent="0.25">
      <c r="B61" s="386"/>
      <c r="D61" s="1" t="s">
        <v>3</v>
      </c>
      <c r="J61" s="30" t="s">
        <v>48</v>
      </c>
      <c r="K61" s="30" t="s">
        <v>49</v>
      </c>
      <c r="L61" s="30" t="s">
        <v>48</v>
      </c>
      <c r="M61" s="30" t="s">
        <v>49</v>
      </c>
      <c r="N61" s="30" t="s">
        <v>48</v>
      </c>
      <c r="O61" s="30" t="s">
        <v>49</v>
      </c>
      <c r="P61" s="30" t="s">
        <v>48</v>
      </c>
      <c r="Q61" s="30" t="s">
        <v>49</v>
      </c>
      <c r="R61" s="30" t="s">
        <v>48</v>
      </c>
      <c r="S61" s="30" t="s">
        <v>49</v>
      </c>
    </row>
    <row r="62" spans="2:19" ht="18" customHeight="1" x14ac:dyDescent="0.25">
      <c r="B62" s="386"/>
      <c r="D62" s="29" t="s">
        <v>47</v>
      </c>
      <c r="E62" s="27"/>
      <c r="F62" s="27"/>
      <c r="G62" s="27"/>
      <c r="H62" s="27"/>
      <c r="I62" s="26"/>
      <c r="J62" s="89">
        <f>L62+N62+P62+R62</f>
        <v>0</v>
      </c>
      <c r="K62" s="89">
        <f>M62+O62+Q62+S62</f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</row>
    <row r="63" spans="2:19" ht="18" customHeight="1" x14ac:dyDescent="0.25">
      <c r="B63" s="386"/>
      <c r="D63" s="29" t="s">
        <v>50</v>
      </c>
      <c r="E63" s="27"/>
      <c r="F63" s="27"/>
      <c r="G63" s="27"/>
      <c r="H63" s="27"/>
      <c r="I63" s="26"/>
      <c r="J63" s="89">
        <f t="shared" ref="J63:J68" si="0">L63+N63+P63+R63</f>
        <v>0</v>
      </c>
      <c r="K63" s="89">
        <f t="shared" ref="K63:K68" si="1">M63+O63+Q63+S63</f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</row>
    <row r="64" spans="2:19" ht="18" customHeight="1" x14ac:dyDescent="0.25">
      <c r="B64" s="386"/>
      <c r="D64" s="29" t="s">
        <v>51</v>
      </c>
      <c r="E64" s="27"/>
      <c r="F64" s="27"/>
      <c r="G64" s="27"/>
      <c r="H64" s="27"/>
      <c r="I64" s="26"/>
      <c r="J64" s="89">
        <f t="shared" si="0"/>
        <v>0</v>
      </c>
      <c r="K64" s="89">
        <f t="shared" si="1"/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</row>
    <row r="65" spans="2:19" ht="18" customHeight="1" x14ac:dyDescent="0.25">
      <c r="B65" s="386"/>
      <c r="D65" s="29" t="s">
        <v>52</v>
      </c>
      <c r="E65" s="27"/>
      <c r="F65" s="27"/>
      <c r="G65" s="27"/>
      <c r="H65" s="27"/>
      <c r="I65" s="26"/>
      <c r="J65" s="89">
        <f t="shared" si="0"/>
        <v>0</v>
      </c>
      <c r="K65" s="89">
        <f t="shared" si="1"/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</row>
    <row r="66" spans="2:19" ht="18" customHeight="1" x14ac:dyDescent="0.25">
      <c r="B66" s="386"/>
      <c r="D66" s="29" t="s">
        <v>199</v>
      </c>
      <c r="E66" s="27"/>
      <c r="F66" s="27"/>
      <c r="G66" s="27"/>
      <c r="H66" s="27"/>
      <c r="I66" s="26"/>
      <c r="J66" s="89">
        <f t="shared" si="0"/>
        <v>0</v>
      </c>
      <c r="K66" s="89">
        <f t="shared" si="1"/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</row>
    <row r="67" spans="2:19" ht="18" customHeight="1" x14ac:dyDescent="0.25">
      <c r="B67" s="386"/>
      <c r="D67" s="29" t="s">
        <v>53</v>
      </c>
      <c r="E67" s="27"/>
      <c r="F67" s="27"/>
      <c r="G67" s="27"/>
      <c r="H67" s="27"/>
      <c r="I67" s="26"/>
      <c r="J67" s="89">
        <f t="shared" si="0"/>
        <v>0</v>
      </c>
      <c r="K67" s="89">
        <f t="shared" si="1"/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</row>
    <row r="68" spans="2:19" ht="18" customHeight="1" x14ac:dyDescent="0.25">
      <c r="B68" s="386"/>
      <c r="D68" s="29" t="s">
        <v>196</v>
      </c>
      <c r="E68" s="27"/>
      <c r="F68" s="27"/>
      <c r="G68" s="27"/>
      <c r="H68" s="27"/>
      <c r="I68" s="26"/>
      <c r="J68" s="89">
        <f t="shared" si="0"/>
        <v>0</v>
      </c>
      <c r="K68" s="89">
        <f t="shared" si="1"/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</row>
    <row r="69" spans="2:19" ht="18" customHeight="1" x14ac:dyDescent="0.25">
      <c r="B69" s="386"/>
    </row>
    <row r="70" spans="2:19" ht="18" customHeight="1" x14ac:dyDescent="0.25">
      <c r="B70" s="386"/>
      <c r="D70" s="1" t="s">
        <v>54</v>
      </c>
    </row>
    <row r="71" spans="2:19" ht="18" customHeight="1" x14ac:dyDescent="0.25">
      <c r="B71" s="386"/>
      <c r="D71" s="1"/>
    </row>
    <row r="72" spans="2:19" ht="18" customHeight="1" x14ac:dyDescent="0.25">
      <c r="B72" s="386"/>
      <c r="I72" s="379" t="s">
        <v>57</v>
      </c>
      <c r="J72" s="410"/>
      <c r="K72" s="381" t="s">
        <v>23</v>
      </c>
      <c r="L72" s="410"/>
      <c r="M72" s="381" t="s">
        <v>24</v>
      </c>
      <c r="N72" s="410"/>
      <c r="O72" s="381" t="s">
        <v>25</v>
      </c>
      <c r="P72" s="410"/>
      <c r="Q72" s="381" t="s">
        <v>46</v>
      </c>
      <c r="R72" s="382"/>
    </row>
    <row r="73" spans="2:19" ht="18" customHeight="1" x14ac:dyDescent="0.25">
      <c r="B73" s="386"/>
      <c r="I73" s="7" t="s">
        <v>48</v>
      </c>
      <c r="J73" s="30" t="s">
        <v>49</v>
      </c>
      <c r="K73" s="30" t="s">
        <v>48</v>
      </c>
      <c r="L73" s="30" t="s">
        <v>49</v>
      </c>
      <c r="M73" s="30" t="s">
        <v>48</v>
      </c>
      <c r="N73" s="30" t="s">
        <v>49</v>
      </c>
      <c r="O73" s="30" t="s">
        <v>48</v>
      </c>
      <c r="P73" s="30" t="s">
        <v>49</v>
      </c>
      <c r="Q73" s="30" t="s">
        <v>48</v>
      </c>
      <c r="R73" s="30" t="s">
        <v>49</v>
      </c>
    </row>
    <row r="74" spans="2:19" ht="18" customHeight="1" x14ac:dyDescent="0.25">
      <c r="B74" s="386"/>
      <c r="D74" s="275" t="s">
        <v>55</v>
      </c>
      <c r="E74" s="276"/>
      <c r="F74" s="276"/>
      <c r="G74" s="276"/>
      <c r="H74" s="277"/>
      <c r="I74" s="89">
        <f>K74+M74+O74+Q74</f>
        <v>0</v>
      </c>
      <c r="J74" s="89">
        <f>L74+N74+P74+R74</f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</row>
    <row r="75" spans="2:19" ht="18" customHeight="1" x14ac:dyDescent="0.25">
      <c r="B75" s="386"/>
      <c r="D75" s="275" t="s">
        <v>56</v>
      </c>
      <c r="E75" s="276"/>
      <c r="F75" s="276"/>
      <c r="G75" s="276"/>
      <c r="H75" s="277"/>
      <c r="I75" s="89">
        <f>M75+O75+Q75</f>
        <v>0</v>
      </c>
      <c r="J75" s="89">
        <f>N75+P75+R75</f>
        <v>0</v>
      </c>
      <c r="K75" s="279">
        <v>0</v>
      </c>
      <c r="L75" s="280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</row>
    <row r="76" spans="2:19" ht="18" customHeight="1" x14ac:dyDescent="0.25">
      <c r="B76" s="386"/>
      <c r="K76" s="278"/>
      <c r="L76" s="278"/>
      <c r="M76" s="278"/>
      <c r="N76" s="278"/>
      <c r="O76" s="278"/>
      <c r="P76" s="278"/>
      <c r="Q76" s="278"/>
      <c r="R76" s="278"/>
    </row>
    <row r="77" spans="2:19" ht="18" customHeight="1" x14ac:dyDescent="0.25">
      <c r="B77" s="386"/>
      <c r="I77" s="30" t="s">
        <v>26</v>
      </c>
      <c r="J77" s="278"/>
      <c r="K77" s="278"/>
      <c r="L77" s="278"/>
      <c r="M77" s="278"/>
      <c r="N77" s="278"/>
      <c r="O77" s="278"/>
      <c r="P77" s="278"/>
      <c r="Q77" s="278"/>
      <c r="R77" s="278"/>
    </row>
    <row r="78" spans="2:19" ht="18" customHeight="1" x14ac:dyDescent="0.25">
      <c r="B78" s="386"/>
      <c r="D78" s="335" t="s">
        <v>207</v>
      </c>
      <c r="E78" s="336"/>
      <c r="F78" s="336"/>
      <c r="G78" s="336"/>
      <c r="H78" s="337"/>
      <c r="I78" s="338">
        <v>0</v>
      </c>
      <c r="J78" s="278"/>
      <c r="K78" s="278"/>
      <c r="L78" s="278"/>
      <c r="M78" s="278"/>
      <c r="N78" s="278"/>
      <c r="O78" s="278"/>
      <c r="P78" s="278"/>
      <c r="Q78" s="278"/>
      <c r="R78" s="278"/>
    </row>
    <row r="79" spans="2:19" ht="18" customHeight="1" x14ac:dyDescent="0.25">
      <c r="B79" s="386"/>
      <c r="J79" s="278"/>
    </row>
    <row r="82" spans="2:18" ht="18" customHeight="1" x14ac:dyDescent="0.25">
      <c r="B82" s="387" t="s">
        <v>12</v>
      </c>
      <c r="C82" s="1" t="s">
        <v>59</v>
      </c>
    </row>
    <row r="83" spans="2:18" ht="18" customHeight="1" x14ac:dyDescent="0.25">
      <c r="B83" s="387"/>
      <c r="D83" s="1" t="s">
        <v>60</v>
      </c>
    </row>
    <row r="84" spans="2:18" ht="18" customHeight="1" x14ac:dyDescent="0.25">
      <c r="B84" s="387"/>
      <c r="D84" s="1"/>
    </row>
    <row r="85" spans="2:18" ht="18" customHeight="1" x14ac:dyDescent="0.25">
      <c r="B85" s="387"/>
      <c r="G85" s="31" t="s">
        <v>26</v>
      </c>
      <c r="H85" s="32">
        <v>0</v>
      </c>
    </row>
    <row r="86" spans="2:18" ht="18" customHeight="1" x14ac:dyDescent="0.25">
      <c r="B86" s="387"/>
    </row>
    <row r="87" spans="2:18" ht="27" customHeight="1" x14ac:dyDescent="0.25">
      <c r="B87" s="387"/>
      <c r="D87" s="352" t="s">
        <v>34</v>
      </c>
      <c r="E87" s="352"/>
      <c r="F87" s="388"/>
      <c r="G87" s="33" t="s">
        <v>35</v>
      </c>
      <c r="H87" s="78" t="s">
        <v>37</v>
      </c>
      <c r="I87" s="34" t="s">
        <v>36</v>
      </c>
      <c r="K87" s="352" t="s">
        <v>2</v>
      </c>
      <c r="L87" s="352"/>
      <c r="M87" s="352"/>
      <c r="N87" s="35" t="s">
        <v>38</v>
      </c>
      <c r="O87" s="36" t="s">
        <v>39</v>
      </c>
    </row>
    <row r="88" spans="2:18" ht="18" customHeight="1" x14ac:dyDescent="0.25">
      <c r="B88" s="387"/>
      <c r="D88" s="352"/>
      <c r="E88" s="352"/>
      <c r="F88" s="388"/>
      <c r="G88" s="32">
        <v>0</v>
      </c>
      <c r="H88" s="32">
        <v>0</v>
      </c>
      <c r="I88" s="32">
        <v>0</v>
      </c>
      <c r="K88" s="352"/>
      <c r="L88" s="352"/>
      <c r="M88" s="352"/>
      <c r="N88" s="32">
        <v>0</v>
      </c>
      <c r="O88" s="32">
        <v>0</v>
      </c>
    </row>
    <row r="89" spans="2:18" ht="18" customHeight="1" x14ac:dyDescent="0.25">
      <c r="B89" s="387"/>
    </row>
    <row r="90" spans="2:18" ht="18" customHeight="1" x14ac:dyDescent="0.25">
      <c r="B90" s="387"/>
      <c r="D90" s="1" t="s">
        <v>45</v>
      </c>
    </row>
    <row r="91" spans="2:18" ht="18" customHeight="1" x14ac:dyDescent="0.25">
      <c r="B91" s="387"/>
      <c r="D91" s="1"/>
    </row>
    <row r="92" spans="2:18" ht="18" customHeight="1" x14ac:dyDescent="0.25">
      <c r="B92" s="387"/>
      <c r="I92" s="414" t="s">
        <v>57</v>
      </c>
      <c r="J92" s="415"/>
      <c r="K92" s="416" t="s">
        <v>23</v>
      </c>
      <c r="L92" s="416"/>
      <c r="M92" s="412" t="s">
        <v>24</v>
      </c>
      <c r="N92" s="415"/>
      <c r="O92" s="412" t="s">
        <v>25</v>
      </c>
      <c r="P92" s="415"/>
      <c r="Q92" s="412" t="s">
        <v>46</v>
      </c>
      <c r="R92" s="413"/>
    </row>
    <row r="93" spans="2:18" ht="18" customHeight="1" x14ac:dyDescent="0.25">
      <c r="B93" s="387"/>
      <c r="D93" s="1" t="s">
        <v>3</v>
      </c>
      <c r="I93" s="37" t="s">
        <v>48</v>
      </c>
      <c r="J93" s="37" t="s">
        <v>49</v>
      </c>
      <c r="K93" s="37" t="s">
        <v>48</v>
      </c>
      <c r="L93" s="37" t="s">
        <v>49</v>
      </c>
      <c r="M93" s="37" t="s">
        <v>48</v>
      </c>
      <c r="N93" s="37" t="s">
        <v>49</v>
      </c>
      <c r="O93" s="37" t="s">
        <v>48</v>
      </c>
      <c r="P93" s="37" t="s">
        <v>49</v>
      </c>
      <c r="Q93" s="37" t="s">
        <v>48</v>
      </c>
      <c r="R93" s="37" t="s">
        <v>49</v>
      </c>
    </row>
    <row r="94" spans="2:18" ht="18" customHeight="1" x14ac:dyDescent="0.25">
      <c r="B94" s="387"/>
      <c r="D94" s="40" t="s">
        <v>61</v>
      </c>
      <c r="E94" s="38"/>
      <c r="F94" s="38"/>
      <c r="G94" s="38"/>
      <c r="H94" s="39"/>
      <c r="I94" s="90">
        <f>K94+M94+O94+Q94</f>
        <v>0</v>
      </c>
      <c r="J94" s="90">
        <f>L94+N94+P94+R94</f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</row>
    <row r="95" spans="2:18" ht="18" customHeight="1" x14ac:dyDescent="0.25">
      <c r="B95" s="387"/>
      <c r="D95" s="40" t="s">
        <v>62</v>
      </c>
      <c r="E95" s="38"/>
      <c r="F95" s="38"/>
      <c r="G95" s="38"/>
      <c r="H95" s="39"/>
      <c r="I95" s="90">
        <f>K95+M95+O95+Q95</f>
        <v>0</v>
      </c>
      <c r="J95" s="90">
        <f>L95+N95+P95+R95</f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</row>
    <row r="96" spans="2:18" ht="18" customHeight="1" x14ac:dyDescent="0.25">
      <c r="B96" s="387"/>
    </row>
    <row r="97" spans="2:18" ht="18" customHeight="1" x14ac:dyDescent="0.25">
      <c r="B97" s="387"/>
      <c r="D97" s="1" t="s">
        <v>54</v>
      </c>
    </row>
    <row r="98" spans="2:18" ht="18" customHeight="1" x14ac:dyDescent="0.25">
      <c r="B98" s="387"/>
      <c r="D98" s="1"/>
    </row>
    <row r="99" spans="2:18" ht="18" customHeight="1" x14ac:dyDescent="0.25">
      <c r="B99" s="387"/>
      <c r="I99" s="414" t="s">
        <v>57</v>
      </c>
      <c r="J99" s="415"/>
      <c r="K99" s="416" t="s">
        <v>23</v>
      </c>
      <c r="L99" s="416"/>
      <c r="M99" s="412" t="s">
        <v>24</v>
      </c>
      <c r="N99" s="415"/>
      <c r="O99" s="412" t="s">
        <v>25</v>
      </c>
      <c r="P99" s="415"/>
      <c r="Q99" s="412" t="s">
        <v>46</v>
      </c>
      <c r="R99" s="413"/>
    </row>
    <row r="100" spans="2:18" ht="18" customHeight="1" x14ac:dyDescent="0.25">
      <c r="B100" s="387"/>
      <c r="I100" s="9" t="s">
        <v>48</v>
      </c>
      <c r="J100" s="9" t="s">
        <v>49</v>
      </c>
      <c r="K100" s="9" t="s">
        <v>48</v>
      </c>
      <c r="L100" s="9" t="s">
        <v>49</v>
      </c>
      <c r="M100" s="9" t="s">
        <v>48</v>
      </c>
      <c r="N100" s="9" t="s">
        <v>49</v>
      </c>
      <c r="O100" s="9" t="s">
        <v>48</v>
      </c>
      <c r="P100" s="9" t="s">
        <v>49</v>
      </c>
      <c r="Q100" s="9" t="s">
        <v>48</v>
      </c>
      <c r="R100" s="9" t="s">
        <v>49</v>
      </c>
    </row>
    <row r="101" spans="2:18" ht="18" customHeight="1" x14ac:dyDescent="0.25">
      <c r="B101" s="387"/>
      <c r="D101" s="40" t="s">
        <v>55</v>
      </c>
      <c r="E101" s="38"/>
      <c r="F101" s="38"/>
      <c r="G101" s="38"/>
      <c r="H101" s="39"/>
      <c r="I101" s="90">
        <f>K101+M101+O101+Q101</f>
        <v>0</v>
      </c>
      <c r="J101" s="90">
        <f>L101+N101+P101+R101</f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</row>
    <row r="102" spans="2:18" ht="18" customHeight="1" x14ac:dyDescent="0.25">
      <c r="B102" s="387"/>
      <c r="D102" s="63"/>
      <c r="E102" s="50"/>
      <c r="F102" s="50"/>
      <c r="G102" s="50"/>
      <c r="H102" s="50"/>
      <c r="I102" s="278"/>
      <c r="J102" s="278"/>
      <c r="K102" s="50"/>
      <c r="L102" s="50"/>
      <c r="M102" s="50"/>
      <c r="N102" s="50"/>
      <c r="O102" s="50"/>
      <c r="P102" s="50"/>
      <c r="Q102" s="50"/>
      <c r="R102" s="50"/>
    </row>
    <row r="103" spans="2:18" ht="18" customHeight="1" x14ac:dyDescent="0.25">
      <c r="B103" s="387"/>
      <c r="C103" s="50"/>
      <c r="D103" s="50"/>
      <c r="E103" s="50"/>
      <c r="F103" s="50"/>
      <c r="G103" s="50"/>
      <c r="H103" s="50"/>
      <c r="I103" s="216" t="s">
        <v>26</v>
      </c>
      <c r="K103" s="50"/>
      <c r="L103" s="50"/>
      <c r="M103" s="50"/>
      <c r="N103" s="50"/>
      <c r="O103" s="50"/>
      <c r="P103" s="50"/>
      <c r="Q103" s="50"/>
      <c r="R103" s="50"/>
    </row>
    <row r="104" spans="2:18" ht="18" customHeight="1" x14ac:dyDescent="0.25">
      <c r="B104" s="387"/>
      <c r="D104" s="339" t="s">
        <v>58</v>
      </c>
      <c r="E104" s="340"/>
      <c r="F104" s="340"/>
      <c r="G104" s="340"/>
      <c r="H104" s="340"/>
      <c r="I104" s="341">
        <v>0</v>
      </c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2:18" ht="18" customHeight="1" x14ac:dyDescent="0.25">
      <c r="B105" s="387"/>
      <c r="D105" s="119"/>
      <c r="K105" s="50"/>
      <c r="L105" s="50"/>
      <c r="M105" s="50"/>
      <c r="N105" s="50"/>
      <c r="O105" s="50"/>
      <c r="P105" s="50"/>
      <c r="Q105" s="50"/>
      <c r="R105" s="50"/>
    </row>
    <row r="106" spans="2:18" ht="18" customHeight="1" x14ac:dyDescent="0.25">
      <c r="B106" s="387"/>
      <c r="D106" s="352" t="s">
        <v>63</v>
      </c>
      <c r="E106" s="352"/>
      <c r="F106" s="352"/>
      <c r="G106" s="399"/>
      <c r="H106" s="397" t="s">
        <v>57</v>
      </c>
    </row>
    <row r="107" spans="2:18" ht="18" customHeight="1" x14ac:dyDescent="0.25">
      <c r="B107" s="387"/>
      <c r="D107" s="352"/>
      <c r="E107" s="352"/>
      <c r="F107" s="352"/>
      <c r="G107" s="399"/>
      <c r="H107" s="398"/>
    </row>
    <row r="108" spans="2:18" ht="18" customHeight="1" x14ac:dyDescent="0.25">
      <c r="B108" s="387"/>
      <c r="D108" s="40" t="s">
        <v>64</v>
      </c>
      <c r="E108" s="38"/>
      <c r="F108" s="38"/>
      <c r="G108" s="39"/>
      <c r="H108" s="32">
        <v>0</v>
      </c>
    </row>
    <row r="109" spans="2:18" ht="18" customHeight="1" x14ac:dyDescent="0.25">
      <c r="B109" s="387"/>
      <c r="D109" s="40" t="s">
        <v>200</v>
      </c>
      <c r="E109" s="38"/>
      <c r="F109" s="38"/>
      <c r="G109" s="39"/>
      <c r="H109" s="32">
        <v>0</v>
      </c>
    </row>
    <row r="110" spans="2:18" ht="18" customHeight="1" x14ac:dyDescent="0.25">
      <c r="B110" s="387"/>
      <c r="D110" s="40" t="s">
        <v>201</v>
      </c>
      <c r="E110" s="38"/>
      <c r="F110" s="38"/>
      <c r="G110" s="39"/>
      <c r="H110" s="32">
        <v>0</v>
      </c>
    </row>
    <row r="111" spans="2:18" ht="18" customHeight="1" x14ac:dyDescent="0.25">
      <c r="B111" s="387"/>
      <c r="D111" s="40" t="s">
        <v>202</v>
      </c>
      <c r="E111" s="38"/>
      <c r="F111" s="38"/>
      <c r="G111" s="39"/>
      <c r="H111" s="32">
        <v>0</v>
      </c>
    </row>
    <row r="112" spans="2:18" ht="18" customHeight="1" x14ac:dyDescent="0.25">
      <c r="B112" s="387"/>
    </row>
    <row r="115" spans="2:16" ht="18" customHeight="1" x14ac:dyDescent="0.25">
      <c r="B115" s="401" t="s">
        <v>82</v>
      </c>
      <c r="C115" s="1" t="s">
        <v>69</v>
      </c>
    </row>
    <row r="116" spans="2:16" ht="18" customHeight="1" x14ac:dyDescent="0.25">
      <c r="B116" s="401"/>
      <c r="D116" s="1" t="s">
        <v>65</v>
      </c>
    </row>
    <row r="117" spans="2:16" ht="18" customHeight="1" x14ac:dyDescent="0.25">
      <c r="B117" s="401"/>
      <c r="D117" s="1"/>
    </row>
    <row r="118" spans="2:16" ht="18" customHeight="1" x14ac:dyDescent="0.25">
      <c r="B118" s="401"/>
      <c r="E118" s="187" t="s">
        <v>66</v>
      </c>
      <c r="F118" s="10"/>
      <c r="G118" s="11">
        <v>1</v>
      </c>
      <c r="O118" s="351"/>
      <c r="P118" s="351"/>
    </row>
    <row r="119" spans="2:16" ht="18" customHeight="1" x14ac:dyDescent="0.25">
      <c r="B119" s="401"/>
      <c r="E119" s="188" t="s">
        <v>67</v>
      </c>
      <c r="F119" s="12"/>
      <c r="G119" s="11">
        <v>1</v>
      </c>
    </row>
    <row r="120" spans="2:16" ht="18" customHeight="1" x14ac:dyDescent="0.25">
      <c r="B120" s="401"/>
      <c r="I120" s="394" t="s">
        <v>66</v>
      </c>
      <c r="J120" s="395"/>
      <c r="K120" s="396"/>
      <c r="L120" s="394" t="s">
        <v>67</v>
      </c>
      <c r="M120" s="395"/>
      <c r="N120" s="396"/>
    </row>
    <row r="121" spans="2:16" ht="26.25" customHeight="1" x14ac:dyDescent="0.25">
      <c r="B121" s="401"/>
      <c r="I121" s="13" t="s">
        <v>35</v>
      </c>
      <c r="J121" s="79" t="s">
        <v>37</v>
      </c>
      <c r="K121" s="14" t="s">
        <v>36</v>
      </c>
      <c r="L121" s="13" t="s">
        <v>35</v>
      </c>
      <c r="M121" s="79" t="s">
        <v>37</v>
      </c>
      <c r="N121" s="14" t="s">
        <v>36</v>
      </c>
    </row>
    <row r="122" spans="2:16" ht="18" customHeight="1" x14ac:dyDescent="0.25">
      <c r="B122" s="401"/>
      <c r="D122" s="196" t="s">
        <v>34</v>
      </c>
      <c r="E122" s="3"/>
      <c r="F122" s="43"/>
      <c r="I122" s="41">
        <v>1</v>
      </c>
      <c r="J122" s="41">
        <v>1</v>
      </c>
      <c r="K122" s="41">
        <v>0</v>
      </c>
      <c r="L122" s="41">
        <v>1</v>
      </c>
      <c r="M122" s="41">
        <v>1</v>
      </c>
      <c r="N122" s="41">
        <v>0</v>
      </c>
    </row>
    <row r="123" spans="2:16" ht="18" customHeight="1" x14ac:dyDescent="0.25">
      <c r="B123" s="401"/>
      <c r="D123" s="197"/>
      <c r="E123" s="3"/>
      <c r="F123" s="43"/>
    </row>
    <row r="124" spans="2:16" ht="18" customHeight="1" x14ac:dyDescent="0.25">
      <c r="B124" s="401"/>
      <c r="D124" s="196" t="s">
        <v>2</v>
      </c>
      <c r="E124" s="3"/>
      <c r="F124" s="43"/>
      <c r="J124" s="15" t="s">
        <v>38</v>
      </c>
      <c r="K124" s="16" t="s">
        <v>39</v>
      </c>
    </row>
    <row r="125" spans="2:16" ht="18" customHeight="1" x14ac:dyDescent="0.25">
      <c r="B125" s="401"/>
      <c r="D125" s="3"/>
      <c r="E125" s="3"/>
      <c r="F125" s="43"/>
      <c r="I125" s="42" t="s">
        <v>66</v>
      </c>
      <c r="J125" s="11">
        <v>1</v>
      </c>
      <c r="K125" s="11">
        <v>0</v>
      </c>
    </row>
    <row r="126" spans="2:16" ht="18" customHeight="1" x14ac:dyDescent="0.25">
      <c r="B126" s="401"/>
      <c r="I126" s="42" t="s">
        <v>203</v>
      </c>
      <c r="J126" s="11">
        <v>1</v>
      </c>
      <c r="K126" s="11">
        <v>0</v>
      </c>
    </row>
    <row r="127" spans="2:16" ht="18" customHeight="1" x14ac:dyDescent="0.25">
      <c r="B127" s="401"/>
    </row>
    <row r="128" spans="2:16" ht="18" customHeight="1" x14ac:dyDescent="0.25">
      <c r="B128" s="401"/>
      <c r="D128" s="1" t="s">
        <v>17</v>
      </c>
    </row>
    <row r="129" spans="2:20" ht="18" customHeight="1" x14ac:dyDescent="0.25">
      <c r="B129" s="401"/>
      <c r="D129" s="1"/>
    </row>
    <row r="130" spans="2:20" ht="18" customHeight="1" x14ac:dyDescent="0.25">
      <c r="B130" s="401"/>
      <c r="E130" s="43"/>
      <c r="F130" s="43"/>
      <c r="J130" s="378" t="s">
        <v>57</v>
      </c>
      <c r="K130" s="377"/>
      <c r="L130" s="376" t="s">
        <v>23</v>
      </c>
      <c r="M130" s="376"/>
      <c r="N130" s="374" t="s">
        <v>24</v>
      </c>
      <c r="O130" s="377"/>
      <c r="P130" s="374" t="s">
        <v>25</v>
      </c>
      <c r="Q130" s="377"/>
      <c r="R130" s="374" t="s">
        <v>46</v>
      </c>
      <c r="S130" s="375"/>
    </row>
    <row r="131" spans="2:20" ht="18" customHeight="1" x14ac:dyDescent="0.25">
      <c r="B131" s="401"/>
      <c r="D131" s="198" t="s">
        <v>3</v>
      </c>
      <c r="E131" s="43"/>
      <c r="F131" s="43"/>
      <c r="J131" s="44" t="s">
        <v>48</v>
      </c>
      <c r="K131" s="44" t="s">
        <v>49</v>
      </c>
      <c r="L131" s="44" t="s">
        <v>48</v>
      </c>
      <c r="M131" s="44" t="s">
        <v>49</v>
      </c>
      <c r="N131" s="44" t="s">
        <v>48</v>
      </c>
      <c r="O131" s="44" t="s">
        <v>49</v>
      </c>
      <c r="P131" s="44" t="s">
        <v>48</v>
      </c>
      <c r="Q131" s="44" t="s">
        <v>49</v>
      </c>
      <c r="R131" s="44" t="s">
        <v>48</v>
      </c>
      <c r="S131" s="44" t="s">
        <v>49</v>
      </c>
    </row>
    <row r="132" spans="2:20" ht="18" customHeight="1" x14ac:dyDescent="0.25">
      <c r="B132" s="401"/>
      <c r="D132" s="385" t="s">
        <v>66</v>
      </c>
      <c r="E132" s="48" t="s">
        <v>86</v>
      </c>
      <c r="F132" s="45"/>
      <c r="G132" s="45"/>
      <c r="H132" s="45"/>
      <c r="I132" s="46"/>
      <c r="J132" s="11">
        <f t="shared" ref="J132:K135" si="2">L132+N132+P132+R132</f>
        <v>1</v>
      </c>
      <c r="K132" s="11">
        <f t="shared" si="2"/>
        <v>65</v>
      </c>
      <c r="L132" s="11">
        <v>0</v>
      </c>
      <c r="M132" s="11">
        <v>0</v>
      </c>
      <c r="N132" s="11">
        <v>1</v>
      </c>
      <c r="O132" s="11">
        <v>65</v>
      </c>
      <c r="P132" s="11">
        <v>0</v>
      </c>
      <c r="Q132" s="11">
        <v>0</v>
      </c>
      <c r="R132" s="11">
        <v>0</v>
      </c>
      <c r="S132" s="11">
        <v>0</v>
      </c>
    </row>
    <row r="133" spans="2:20" ht="18" customHeight="1" x14ac:dyDescent="0.25">
      <c r="B133" s="401"/>
      <c r="D133" s="385"/>
      <c r="E133" s="48" t="s">
        <v>214</v>
      </c>
      <c r="F133" s="45"/>
      <c r="G133" s="45"/>
      <c r="H133" s="45"/>
      <c r="I133" s="46"/>
      <c r="J133" s="11">
        <f t="shared" si="2"/>
        <v>0</v>
      </c>
      <c r="K133" s="11">
        <f t="shared" si="2"/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</row>
    <row r="134" spans="2:20" ht="18" customHeight="1" x14ac:dyDescent="0.25">
      <c r="B134" s="401"/>
      <c r="D134" s="385"/>
      <c r="E134" s="48" t="s">
        <v>215</v>
      </c>
      <c r="F134" s="45"/>
      <c r="G134" s="45"/>
      <c r="H134" s="45"/>
      <c r="I134" s="46"/>
      <c r="J134" s="11">
        <f t="shared" si="2"/>
        <v>0</v>
      </c>
      <c r="K134" s="11">
        <f t="shared" si="2"/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</row>
    <row r="135" spans="2:20" ht="18" customHeight="1" x14ac:dyDescent="0.25">
      <c r="B135" s="401"/>
      <c r="D135" s="47" t="s">
        <v>68</v>
      </c>
      <c r="E135" s="48" t="s">
        <v>216</v>
      </c>
      <c r="F135" s="45"/>
      <c r="G135" s="45"/>
      <c r="H135" s="45"/>
      <c r="I135" s="46"/>
      <c r="J135" s="11">
        <f t="shared" si="2"/>
        <v>1</v>
      </c>
      <c r="K135" s="11">
        <f t="shared" si="2"/>
        <v>65</v>
      </c>
      <c r="L135" s="11">
        <v>0</v>
      </c>
      <c r="M135" s="11">
        <v>0</v>
      </c>
      <c r="N135" s="11">
        <v>1</v>
      </c>
      <c r="O135" s="11">
        <v>65</v>
      </c>
      <c r="P135" s="11">
        <v>0</v>
      </c>
      <c r="Q135" s="11">
        <v>0</v>
      </c>
      <c r="R135" s="11">
        <v>0</v>
      </c>
      <c r="S135" s="11">
        <v>0</v>
      </c>
    </row>
    <row r="136" spans="2:20" ht="18" customHeight="1" x14ac:dyDescent="0.25">
      <c r="B136" s="401"/>
    </row>
    <row r="137" spans="2:20" ht="18" customHeight="1" x14ac:dyDescent="0.25">
      <c r="B137" s="401"/>
      <c r="D137" s="1" t="s">
        <v>54</v>
      </c>
    </row>
    <row r="138" spans="2:20" ht="18" customHeight="1" x14ac:dyDescent="0.25">
      <c r="B138" s="401"/>
      <c r="D138" s="1"/>
    </row>
    <row r="139" spans="2:20" ht="18" customHeight="1" x14ac:dyDescent="0.25">
      <c r="B139" s="401"/>
      <c r="J139" s="378" t="s">
        <v>57</v>
      </c>
      <c r="K139" s="377"/>
      <c r="L139" s="376" t="s">
        <v>23</v>
      </c>
      <c r="M139" s="376"/>
      <c r="N139" s="374" t="s">
        <v>24</v>
      </c>
      <c r="O139" s="377"/>
      <c r="P139" s="374" t="s">
        <v>25</v>
      </c>
      <c r="Q139" s="377"/>
      <c r="R139" s="374" t="s">
        <v>46</v>
      </c>
      <c r="S139" s="375"/>
    </row>
    <row r="140" spans="2:20" ht="18" customHeight="1" x14ac:dyDescent="0.25">
      <c r="B140" s="401"/>
      <c r="J140" s="17" t="s">
        <v>48</v>
      </c>
      <c r="K140" s="17" t="s">
        <v>49</v>
      </c>
      <c r="L140" s="17" t="s">
        <v>48</v>
      </c>
      <c r="M140" s="17" t="s">
        <v>49</v>
      </c>
      <c r="N140" s="17" t="s">
        <v>48</v>
      </c>
      <c r="O140" s="17" t="s">
        <v>49</v>
      </c>
      <c r="P140" s="17" t="s">
        <v>48</v>
      </c>
      <c r="Q140" s="17" t="s">
        <v>49</v>
      </c>
      <c r="R140" s="17" t="s">
        <v>48</v>
      </c>
      <c r="S140" s="17" t="s">
        <v>49</v>
      </c>
    </row>
    <row r="141" spans="2:20" ht="18" customHeight="1" x14ac:dyDescent="0.25">
      <c r="B141" s="401"/>
      <c r="D141" s="281" t="s">
        <v>66</v>
      </c>
      <c r="E141" s="48" t="s">
        <v>55</v>
      </c>
      <c r="F141" s="45"/>
      <c r="G141" s="45"/>
      <c r="H141" s="45"/>
      <c r="I141" s="45"/>
      <c r="J141" s="11">
        <f>L141+N141+P141+R141</f>
        <v>0</v>
      </c>
      <c r="K141" s="11">
        <f>M141+O141+Q141+S141</f>
        <v>0</v>
      </c>
      <c r="L141" s="46">
        <v>0</v>
      </c>
      <c r="M141" s="11">
        <v>0</v>
      </c>
      <c r="N141" s="46">
        <v>0</v>
      </c>
      <c r="O141" s="11">
        <v>0</v>
      </c>
      <c r="P141" s="46">
        <v>0</v>
      </c>
      <c r="Q141" s="11">
        <v>0</v>
      </c>
      <c r="R141" s="46">
        <v>0</v>
      </c>
      <c r="S141" s="11">
        <v>0</v>
      </c>
    </row>
    <row r="142" spans="2:20" ht="18" customHeight="1" x14ac:dyDescent="0.25">
      <c r="B142" s="401"/>
      <c r="D142" s="282" t="s">
        <v>68</v>
      </c>
      <c r="E142" s="48" t="s">
        <v>55</v>
      </c>
      <c r="F142" s="45"/>
      <c r="G142" s="45"/>
      <c r="H142" s="45"/>
      <c r="I142" s="45"/>
      <c r="J142" s="11">
        <f>L142+N142+P142+R142</f>
        <v>0</v>
      </c>
      <c r="K142" s="11">
        <f>M142+O142+Q142+S142</f>
        <v>0</v>
      </c>
      <c r="L142" s="11"/>
      <c r="M142" s="11"/>
      <c r="N142" s="11"/>
      <c r="O142" s="11"/>
      <c r="P142" s="11"/>
      <c r="Q142" s="11"/>
      <c r="R142" s="11"/>
      <c r="S142" s="11"/>
    </row>
    <row r="143" spans="2:20" ht="18" customHeight="1" x14ac:dyDescent="0.25">
      <c r="B143" s="401"/>
      <c r="D143" s="63"/>
      <c r="E143" s="63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224"/>
    </row>
    <row r="144" spans="2:20" ht="18" customHeight="1" x14ac:dyDescent="0.25">
      <c r="B144" s="401"/>
      <c r="D144" s="63"/>
      <c r="E144" s="63"/>
      <c r="F144" s="50"/>
      <c r="G144" s="50"/>
      <c r="H144" s="50"/>
      <c r="I144" s="50"/>
      <c r="J144" s="283" t="s">
        <v>26</v>
      </c>
      <c r="K144" s="50"/>
      <c r="S144" s="50"/>
      <c r="T144" s="50"/>
    </row>
    <row r="145" spans="2:20" ht="18" customHeight="1" x14ac:dyDescent="0.25">
      <c r="B145" s="401"/>
      <c r="D145" s="392" t="s">
        <v>66</v>
      </c>
      <c r="E145" s="48" t="s">
        <v>204</v>
      </c>
      <c r="F145" s="45"/>
      <c r="G145" s="45"/>
      <c r="H145" s="45"/>
      <c r="I145" s="45"/>
      <c r="J145" s="11">
        <v>0</v>
      </c>
      <c r="K145" s="50"/>
      <c r="S145" s="50"/>
      <c r="T145" s="50"/>
    </row>
    <row r="146" spans="2:20" ht="18" customHeight="1" x14ac:dyDescent="0.25">
      <c r="B146" s="401"/>
      <c r="D146" s="393"/>
      <c r="E146" s="48" t="s">
        <v>205</v>
      </c>
      <c r="F146" s="45"/>
      <c r="G146" s="45"/>
      <c r="H146" s="45"/>
      <c r="I146" s="45"/>
      <c r="J146" s="11">
        <v>0</v>
      </c>
      <c r="K146" s="50"/>
      <c r="L146" s="50"/>
      <c r="M146" s="50"/>
      <c r="N146" s="50"/>
      <c r="O146" s="50"/>
      <c r="P146" s="50"/>
      <c r="Q146" s="50"/>
      <c r="R146" s="50"/>
      <c r="S146" s="50"/>
      <c r="T146" s="50"/>
    </row>
    <row r="147" spans="2:20" ht="18" customHeight="1" x14ac:dyDescent="0.25">
      <c r="B147" s="401"/>
      <c r="K147" s="50"/>
      <c r="L147" s="50"/>
      <c r="M147" s="50"/>
      <c r="N147" s="50"/>
      <c r="O147" s="50"/>
      <c r="P147" s="50"/>
      <c r="Q147" s="50"/>
      <c r="R147" s="50"/>
      <c r="S147" s="50"/>
      <c r="T147" s="50"/>
    </row>
    <row r="148" spans="2:20" ht="18" customHeight="1" x14ac:dyDescent="0.25">
      <c r="B148" s="401"/>
      <c r="D148" s="50"/>
      <c r="E148" s="50"/>
      <c r="F148" s="50"/>
      <c r="G148" s="50"/>
      <c r="H148" s="50"/>
      <c r="I148" s="50"/>
      <c r="J148" s="284" t="s">
        <v>26</v>
      </c>
      <c r="K148" s="50"/>
      <c r="L148" s="50"/>
      <c r="M148" s="50"/>
      <c r="N148" s="50"/>
      <c r="O148" s="50"/>
      <c r="P148" s="50"/>
      <c r="Q148" s="50"/>
      <c r="R148" s="50"/>
      <c r="S148" s="50"/>
      <c r="T148" s="50"/>
    </row>
    <row r="149" spans="2:20" ht="18" customHeight="1" x14ac:dyDescent="0.25">
      <c r="B149" s="401"/>
      <c r="D149" s="392" t="s">
        <v>68</v>
      </c>
      <c r="E149" s="48" t="s">
        <v>204</v>
      </c>
      <c r="F149" s="45"/>
      <c r="G149" s="45"/>
      <c r="H149" s="45"/>
      <c r="I149" s="45"/>
      <c r="J149" s="11">
        <v>0</v>
      </c>
      <c r="K149" s="50"/>
      <c r="L149" s="50"/>
      <c r="M149" s="50"/>
      <c r="N149" s="50"/>
      <c r="O149" s="50"/>
      <c r="P149" s="50"/>
      <c r="Q149" s="50"/>
      <c r="R149" s="50"/>
      <c r="S149" s="50"/>
      <c r="T149" s="50"/>
    </row>
    <row r="150" spans="2:20" ht="18" customHeight="1" x14ac:dyDescent="0.25">
      <c r="B150" s="401"/>
      <c r="D150" s="393"/>
      <c r="E150" s="48" t="s">
        <v>205</v>
      </c>
      <c r="F150" s="45"/>
      <c r="G150" s="45"/>
      <c r="H150" s="45"/>
      <c r="I150" s="45"/>
      <c r="J150" s="11">
        <v>0</v>
      </c>
      <c r="K150" s="50"/>
      <c r="L150" s="50"/>
      <c r="M150" s="50"/>
      <c r="N150" s="50"/>
      <c r="O150" s="50"/>
      <c r="P150" s="50"/>
      <c r="Q150" s="50"/>
      <c r="R150" s="50"/>
      <c r="S150" s="50"/>
      <c r="T150" s="50"/>
    </row>
    <row r="151" spans="2:20" ht="18" customHeight="1" x14ac:dyDescent="0.25">
      <c r="B151" s="401"/>
      <c r="K151" s="50"/>
      <c r="L151" s="50"/>
      <c r="M151" s="50"/>
      <c r="N151" s="50"/>
      <c r="O151" s="50"/>
      <c r="P151" s="50"/>
      <c r="Q151" s="50"/>
      <c r="R151" s="50"/>
      <c r="S151" s="50"/>
      <c r="T151" s="50"/>
    </row>
    <row r="152" spans="2:20" ht="18" customHeight="1" x14ac:dyDescent="0.25">
      <c r="B152" s="401"/>
      <c r="D152" s="352" t="s">
        <v>63</v>
      </c>
      <c r="E152" s="352"/>
      <c r="F152" s="352"/>
      <c r="G152" s="403"/>
      <c r="H152" s="285" t="s">
        <v>66</v>
      </c>
      <c r="I152" s="285" t="s">
        <v>67</v>
      </c>
      <c r="K152" s="50"/>
    </row>
    <row r="153" spans="2:20" ht="18" customHeight="1" x14ac:dyDescent="0.25">
      <c r="B153" s="401"/>
      <c r="D153" s="404"/>
      <c r="E153" s="404"/>
      <c r="F153" s="404"/>
      <c r="G153" s="405"/>
      <c r="H153" s="272" t="s">
        <v>180</v>
      </c>
      <c r="I153" s="16" t="s">
        <v>180</v>
      </c>
      <c r="K153" s="50"/>
    </row>
    <row r="154" spans="2:20" ht="18" customHeight="1" x14ac:dyDescent="0.25">
      <c r="B154" s="401"/>
      <c r="D154" s="48" t="s">
        <v>64</v>
      </c>
      <c r="E154" s="45"/>
      <c r="F154" s="45"/>
      <c r="G154" s="46"/>
      <c r="H154" s="11">
        <v>0</v>
      </c>
      <c r="I154" s="11">
        <v>0</v>
      </c>
      <c r="K154" s="50"/>
    </row>
    <row r="155" spans="2:20" ht="18" customHeight="1" x14ac:dyDescent="0.25">
      <c r="B155" s="401"/>
      <c r="D155" s="48" t="s">
        <v>200</v>
      </c>
      <c r="E155" s="45"/>
      <c r="F155" s="45"/>
      <c r="G155" s="46"/>
      <c r="H155" s="11">
        <v>0</v>
      </c>
      <c r="I155" s="11">
        <v>0</v>
      </c>
      <c r="K155" s="50"/>
    </row>
    <row r="156" spans="2:20" ht="18" customHeight="1" x14ac:dyDescent="0.25">
      <c r="B156" s="401"/>
      <c r="D156" s="48" t="s">
        <v>201</v>
      </c>
      <c r="E156" s="45"/>
      <c r="F156" s="45"/>
      <c r="G156" s="46"/>
      <c r="H156" s="11">
        <v>0</v>
      </c>
      <c r="I156" s="11">
        <v>0</v>
      </c>
      <c r="K156" s="50"/>
    </row>
    <row r="157" spans="2:20" ht="18" customHeight="1" x14ac:dyDescent="0.25">
      <c r="B157" s="401"/>
      <c r="D157" s="48" t="s">
        <v>202</v>
      </c>
      <c r="E157" s="45"/>
      <c r="F157" s="45"/>
      <c r="G157" s="46"/>
      <c r="H157" s="11">
        <v>0</v>
      </c>
      <c r="I157" s="11">
        <v>0</v>
      </c>
      <c r="K157" s="50"/>
    </row>
    <row r="158" spans="2:20" ht="18" customHeight="1" x14ac:dyDescent="0.25">
      <c r="B158" s="401"/>
      <c r="K158" s="50"/>
    </row>
    <row r="161" spans="2:19" ht="18" customHeight="1" x14ac:dyDescent="0.25">
      <c r="B161" s="402" t="s">
        <v>81</v>
      </c>
      <c r="C161" s="1" t="s">
        <v>70</v>
      </c>
    </row>
    <row r="162" spans="2:19" ht="18" customHeight="1" x14ac:dyDescent="0.25">
      <c r="B162" s="402"/>
      <c r="D162" s="1" t="s">
        <v>84</v>
      </c>
    </row>
    <row r="163" spans="2:19" ht="18" customHeight="1" x14ac:dyDescent="0.25">
      <c r="B163" s="402"/>
      <c r="D163" s="1"/>
    </row>
    <row r="164" spans="2:19" ht="18" customHeight="1" x14ac:dyDescent="0.25">
      <c r="B164" s="402"/>
      <c r="G164" s="86" t="s">
        <v>238</v>
      </c>
      <c r="H164" s="200" t="s">
        <v>71</v>
      </c>
      <c r="I164" s="84" t="s">
        <v>72</v>
      </c>
      <c r="J164" s="273" t="s">
        <v>240</v>
      </c>
      <c r="K164" s="324" t="s">
        <v>375</v>
      </c>
      <c r="L164" s="84" t="s">
        <v>73</v>
      </c>
      <c r="M164" s="84" t="s">
        <v>74</v>
      </c>
      <c r="N164" s="84" t="s">
        <v>75</v>
      </c>
      <c r="O164" s="84" t="s">
        <v>76</v>
      </c>
      <c r="P164" s="84" t="s">
        <v>77</v>
      </c>
      <c r="Q164" s="84" t="s">
        <v>78</v>
      </c>
      <c r="R164" s="84" t="s">
        <v>79</v>
      </c>
      <c r="S164" s="85" t="s">
        <v>80</v>
      </c>
    </row>
    <row r="165" spans="2:19" ht="18" customHeight="1" x14ac:dyDescent="0.25">
      <c r="B165" s="402"/>
      <c r="G165" s="49">
        <f>SUM(H165:S165)</f>
        <v>3</v>
      </c>
      <c r="H165" s="88">
        <v>0</v>
      </c>
      <c r="I165" s="88">
        <v>3</v>
      </c>
      <c r="J165" s="88">
        <v>0</v>
      </c>
      <c r="K165" s="88">
        <v>0</v>
      </c>
      <c r="L165" s="88">
        <v>0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</row>
    <row r="166" spans="2:19" ht="18" customHeight="1" x14ac:dyDescent="0.25">
      <c r="B166" s="402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2:19" ht="18" customHeight="1" x14ac:dyDescent="0.25">
      <c r="B167" s="402"/>
      <c r="D167" s="1" t="s">
        <v>34</v>
      </c>
    </row>
    <row r="168" spans="2:19" ht="18" customHeight="1" x14ac:dyDescent="0.25">
      <c r="B168" s="402"/>
      <c r="D168" s="1"/>
    </row>
    <row r="169" spans="2:19" ht="18" customHeight="1" x14ac:dyDescent="0.25">
      <c r="B169" s="402"/>
      <c r="D169" s="3"/>
      <c r="G169" s="86" t="s">
        <v>238</v>
      </c>
      <c r="H169" s="200" t="s">
        <v>71</v>
      </c>
      <c r="I169" s="51" t="s">
        <v>72</v>
      </c>
      <c r="J169" s="273" t="s">
        <v>240</v>
      </c>
      <c r="K169" s="324" t="s">
        <v>375</v>
      </c>
      <c r="L169" s="51" t="s">
        <v>73</v>
      </c>
      <c r="M169" s="51" t="s">
        <v>74</v>
      </c>
      <c r="N169" s="51" t="s">
        <v>75</v>
      </c>
      <c r="O169" s="51" t="s">
        <v>76</v>
      </c>
      <c r="P169" s="51" t="s">
        <v>77</v>
      </c>
      <c r="Q169" s="51" t="s">
        <v>78</v>
      </c>
      <c r="R169" s="51" t="s">
        <v>79</v>
      </c>
      <c r="S169" s="52" t="s">
        <v>80</v>
      </c>
    </row>
    <row r="170" spans="2:19" ht="18" customHeight="1" x14ac:dyDescent="0.25">
      <c r="B170" s="402"/>
      <c r="D170" s="55" t="s">
        <v>35</v>
      </c>
      <c r="E170" s="53"/>
      <c r="F170" s="54"/>
      <c r="G170" s="54">
        <f>SUM(H170:S170)</f>
        <v>3</v>
      </c>
      <c r="H170" s="88">
        <v>0</v>
      </c>
      <c r="I170" s="88">
        <v>3</v>
      </c>
      <c r="J170" s="88">
        <v>0</v>
      </c>
      <c r="K170" s="88">
        <v>0</v>
      </c>
      <c r="L170" s="88">
        <v>0</v>
      </c>
      <c r="M170" s="88">
        <v>0</v>
      </c>
      <c r="N170" s="88">
        <v>0</v>
      </c>
      <c r="O170" s="88">
        <v>0</v>
      </c>
      <c r="P170" s="88">
        <v>0</v>
      </c>
      <c r="Q170" s="88">
        <v>0</v>
      </c>
      <c r="R170" s="88">
        <v>0</v>
      </c>
      <c r="S170" s="88">
        <v>0</v>
      </c>
    </row>
    <row r="171" spans="2:19" ht="18" customHeight="1" x14ac:dyDescent="0.25">
      <c r="B171" s="402"/>
      <c r="D171" s="55" t="s">
        <v>37</v>
      </c>
      <c r="E171" s="53"/>
      <c r="F171" s="54"/>
      <c r="G171" s="54">
        <f>SUM(H171:S171)</f>
        <v>3</v>
      </c>
      <c r="H171" s="88">
        <v>0</v>
      </c>
      <c r="I171" s="88">
        <v>3</v>
      </c>
      <c r="J171" s="88">
        <v>0</v>
      </c>
      <c r="K171" s="88">
        <v>0</v>
      </c>
      <c r="L171" s="88">
        <v>0</v>
      </c>
      <c r="M171" s="88">
        <v>0</v>
      </c>
      <c r="N171" s="88">
        <v>0</v>
      </c>
      <c r="O171" s="88">
        <v>0</v>
      </c>
      <c r="P171" s="88">
        <v>0</v>
      </c>
      <c r="Q171" s="88">
        <v>0</v>
      </c>
      <c r="R171" s="88">
        <v>0</v>
      </c>
      <c r="S171" s="88">
        <v>0</v>
      </c>
    </row>
    <row r="172" spans="2:19" ht="18" customHeight="1" x14ac:dyDescent="0.25">
      <c r="B172" s="402"/>
      <c r="D172" s="55" t="s">
        <v>36</v>
      </c>
      <c r="E172" s="53"/>
      <c r="F172" s="54"/>
      <c r="G172" s="54">
        <f>SUM(H172:S172)</f>
        <v>0</v>
      </c>
      <c r="H172" s="88">
        <v>0</v>
      </c>
      <c r="I172" s="88">
        <v>0</v>
      </c>
      <c r="J172" s="88">
        <v>0</v>
      </c>
      <c r="K172" s="88">
        <v>0</v>
      </c>
      <c r="L172" s="88">
        <v>0</v>
      </c>
      <c r="M172" s="88">
        <v>0</v>
      </c>
      <c r="N172" s="88">
        <v>0</v>
      </c>
      <c r="O172" s="88">
        <v>0</v>
      </c>
      <c r="P172" s="88">
        <v>0</v>
      </c>
      <c r="Q172" s="88">
        <v>0</v>
      </c>
      <c r="R172" s="88">
        <v>0</v>
      </c>
      <c r="S172" s="88">
        <v>0</v>
      </c>
    </row>
    <row r="173" spans="2:19" ht="18" customHeight="1" x14ac:dyDescent="0.25">
      <c r="B173" s="402"/>
      <c r="F173" s="18"/>
    </row>
    <row r="174" spans="2:19" ht="18" customHeight="1" x14ac:dyDescent="0.25">
      <c r="B174" s="402"/>
      <c r="D174" s="1" t="s">
        <v>2</v>
      </c>
    </row>
    <row r="175" spans="2:19" ht="18" customHeight="1" x14ac:dyDescent="0.25">
      <c r="B175" s="402"/>
      <c r="D175" s="1"/>
    </row>
    <row r="176" spans="2:19" ht="18" customHeight="1" x14ac:dyDescent="0.25">
      <c r="B176" s="402"/>
      <c r="D176" s="3"/>
      <c r="F176" s="86" t="s">
        <v>238</v>
      </c>
      <c r="G176" s="200" t="s">
        <v>71</v>
      </c>
      <c r="H176" s="51" t="s">
        <v>72</v>
      </c>
      <c r="I176" s="273" t="s">
        <v>240</v>
      </c>
      <c r="J176" s="51" t="s">
        <v>375</v>
      </c>
      <c r="K176" s="51" t="s">
        <v>73</v>
      </c>
      <c r="L176" s="51" t="s">
        <v>74</v>
      </c>
      <c r="M176" s="51" t="s">
        <v>75</v>
      </c>
      <c r="N176" s="51" t="s">
        <v>76</v>
      </c>
      <c r="O176" s="51" t="s">
        <v>77</v>
      </c>
      <c r="P176" s="51" t="s">
        <v>78</v>
      </c>
      <c r="Q176" s="51" t="s">
        <v>79</v>
      </c>
      <c r="R176" s="52" t="s">
        <v>80</v>
      </c>
    </row>
    <row r="177" spans="2:19" ht="18" customHeight="1" x14ac:dyDescent="0.25">
      <c r="B177" s="402"/>
      <c r="D177" s="55" t="s">
        <v>38</v>
      </c>
      <c r="E177" s="53"/>
      <c r="F177" s="49">
        <f>SUM(G177:R177)</f>
        <v>3</v>
      </c>
      <c r="G177" s="88">
        <v>0</v>
      </c>
      <c r="H177" s="88">
        <v>3</v>
      </c>
      <c r="I177" s="88">
        <v>0</v>
      </c>
      <c r="J177" s="88">
        <v>0</v>
      </c>
      <c r="K177" s="88">
        <v>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</row>
    <row r="178" spans="2:19" ht="18" customHeight="1" x14ac:dyDescent="0.25">
      <c r="B178" s="402"/>
      <c r="D178" s="55" t="s">
        <v>39</v>
      </c>
      <c r="E178" s="53"/>
      <c r="F178" s="49">
        <f>SUM(G178:R178)</f>
        <v>0</v>
      </c>
      <c r="G178" s="88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</row>
    <row r="179" spans="2:19" ht="18" customHeight="1" x14ac:dyDescent="0.25">
      <c r="B179" s="402"/>
    </row>
    <row r="180" spans="2:19" ht="18" customHeight="1" x14ac:dyDescent="0.25">
      <c r="B180" s="402"/>
      <c r="D180" s="1" t="s">
        <v>83</v>
      </c>
    </row>
    <row r="181" spans="2:19" ht="18" customHeight="1" x14ac:dyDescent="0.25">
      <c r="B181" s="402"/>
      <c r="D181" s="1"/>
    </row>
    <row r="182" spans="2:19" ht="18" customHeight="1" x14ac:dyDescent="0.25">
      <c r="B182" s="402"/>
      <c r="J182" s="360" t="s">
        <v>57</v>
      </c>
      <c r="K182" s="358"/>
      <c r="L182" s="358" t="s">
        <v>23</v>
      </c>
      <c r="M182" s="358"/>
      <c r="N182" s="358" t="s">
        <v>24</v>
      </c>
      <c r="O182" s="358"/>
      <c r="P182" s="358" t="s">
        <v>25</v>
      </c>
      <c r="Q182" s="358"/>
      <c r="R182" s="358" t="s">
        <v>46</v>
      </c>
      <c r="S182" s="359"/>
    </row>
    <row r="183" spans="2:19" ht="18" customHeight="1" x14ac:dyDescent="0.25">
      <c r="B183" s="402"/>
      <c r="D183" s="1" t="s">
        <v>3</v>
      </c>
      <c r="J183" s="56" t="s">
        <v>48</v>
      </c>
      <c r="K183" s="56" t="s">
        <v>49</v>
      </c>
      <c r="L183" s="56" t="s">
        <v>48</v>
      </c>
      <c r="M183" s="56" t="s">
        <v>49</v>
      </c>
      <c r="N183" s="56" t="s">
        <v>48</v>
      </c>
      <c r="O183" s="56" t="s">
        <v>49</v>
      </c>
      <c r="P183" s="56" t="s">
        <v>48</v>
      </c>
      <c r="Q183" s="56" t="s">
        <v>49</v>
      </c>
      <c r="R183" s="56" t="s">
        <v>48</v>
      </c>
      <c r="S183" s="56" t="s">
        <v>49</v>
      </c>
    </row>
    <row r="184" spans="2:19" ht="18" customHeight="1" x14ac:dyDescent="0.25">
      <c r="B184" s="402"/>
      <c r="D184" s="286" t="s">
        <v>85</v>
      </c>
      <c r="E184" s="287"/>
      <c r="F184" s="287"/>
      <c r="G184" s="287"/>
      <c r="H184" s="288"/>
      <c r="I184" s="288"/>
      <c r="J184" s="88">
        <f>L184+N184+P184+R184</f>
        <v>3</v>
      </c>
      <c r="K184" s="88">
        <f>M184+O184+Q184+S184</f>
        <v>97</v>
      </c>
      <c r="L184" s="49">
        <v>0</v>
      </c>
      <c r="M184" s="49">
        <v>0</v>
      </c>
      <c r="N184" s="49">
        <v>3</v>
      </c>
      <c r="O184" s="49">
        <v>97</v>
      </c>
      <c r="P184" s="49">
        <v>0</v>
      </c>
      <c r="Q184" s="49">
        <v>0</v>
      </c>
      <c r="R184" s="49">
        <v>0</v>
      </c>
      <c r="S184" s="49">
        <v>0</v>
      </c>
    </row>
    <row r="185" spans="2:19" ht="18" customHeight="1" x14ac:dyDescent="0.25">
      <c r="B185" s="402"/>
    </row>
    <row r="186" spans="2:19" ht="18" customHeight="1" x14ac:dyDescent="0.25">
      <c r="B186" s="402"/>
      <c r="D186" s="1" t="s">
        <v>54</v>
      </c>
    </row>
    <row r="187" spans="2:19" ht="18" customHeight="1" x14ac:dyDescent="0.25">
      <c r="B187" s="402"/>
      <c r="D187" s="1"/>
    </row>
    <row r="188" spans="2:19" ht="18" customHeight="1" x14ac:dyDescent="0.25">
      <c r="B188" s="402"/>
      <c r="D188" s="352" t="s">
        <v>55</v>
      </c>
      <c r="E188" s="352"/>
      <c r="F188" s="361"/>
      <c r="G188" s="360" t="s">
        <v>57</v>
      </c>
      <c r="H188" s="358"/>
      <c r="I188" s="358" t="s">
        <v>23</v>
      </c>
      <c r="J188" s="358"/>
      <c r="K188" s="358" t="s">
        <v>24</v>
      </c>
      <c r="L188" s="358"/>
      <c r="M188" s="358" t="s">
        <v>25</v>
      </c>
      <c r="N188" s="358"/>
      <c r="O188" s="358" t="s">
        <v>46</v>
      </c>
      <c r="P188" s="359"/>
    </row>
    <row r="189" spans="2:19" ht="18" customHeight="1" x14ac:dyDescent="0.25">
      <c r="B189" s="402"/>
      <c r="D189" s="362"/>
      <c r="E189" s="362"/>
      <c r="F189" s="363"/>
      <c r="G189" s="56" t="s">
        <v>48</v>
      </c>
      <c r="H189" s="56" t="s">
        <v>49</v>
      </c>
      <c r="I189" s="56" t="s">
        <v>48</v>
      </c>
      <c r="J189" s="56" t="s">
        <v>49</v>
      </c>
      <c r="K189" s="56" t="s">
        <v>48</v>
      </c>
      <c r="L189" s="56" t="s">
        <v>49</v>
      </c>
      <c r="M189" s="56" t="s">
        <v>48</v>
      </c>
      <c r="N189" s="56" t="s">
        <v>49</v>
      </c>
      <c r="O189" s="56" t="s">
        <v>48</v>
      </c>
      <c r="P189" s="56" t="s">
        <v>49</v>
      </c>
    </row>
    <row r="190" spans="2:19" ht="18" customHeight="1" x14ac:dyDescent="0.25">
      <c r="B190" s="402"/>
      <c r="D190" s="55" t="s">
        <v>71</v>
      </c>
      <c r="E190" s="53"/>
      <c r="F190" s="54"/>
      <c r="G190" s="88">
        <f>I190+K190+M190+O190</f>
        <v>0</v>
      </c>
      <c r="H190" s="88">
        <f>J190+L190+N190+P190</f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</row>
    <row r="191" spans="2:19" ht="18" customHeight="1" x14ac:dyDescent="0.25">
      <c r="B191" s="402"/>
      <c r="D191" s="55" t="s">
        <v>72</v>
      </c>
      <c r="E191" s="53"/>
      <c r="F191" s="54"/>
      <c r="G191" s="88">
        <f t="shared" ref="G191:G201" si="3">I191+K191+M191+O191</f>
        <v>1</v>
      </c>
      <c r="H191" s="88">
        <f t="shared" ref="H191:H201" si="4">J191+L191+N191+P191</f>
        <v>1</v>
      </c>
      <c r="I191" s="49">
        <v>0</v>
      </c>
      <c r="J191" s="49">
        <v>0</v>
      </c>
      <c r="K191" s="49">
        <v>1</v>
      </c>
      <c r="L191" s="49">
        <v>1</v>
      </c>
      <c r="M191" s="49">
        <v>0</v>
      </c>
      <c r="N191" s="49">
        <v>0</v>
      </c>
      <c r="O191" s="49">
        <v>0</v>
      </c>
      <c r="P191" s="49">
        <v>0</v>
      </c>
    </row>
    <row r="192" spans="2:19" ht="18" customHeight="1" x14ac:dyDescent="0.25">
      <c r="B192" s="402"/>
      <c r="D192" s="286" t="s">
        <v>240</v>
      </c>
      <c r="E192" s="287"/>
      <c r="F192" s="288"/>
      <c r="G192" s="88">
        <f t="shared" si="3"/>
        <v>0</v>
      </c>
      <c r="H192" s="88">
        <f t="shared" si="4"/>
        <v>0</v>
      </c>
      <c r="I192" s="88">
        <v>0</v>
      </c>
      <c r="J192" s="88">
        <v>0</v>
      </c>
      <c r="K192" s="88">
        <v>0</v>
      </c>
      <c r="L192" s="88">
        <v>0</v>
      </c>
      <c r="M192" s="88">
        <v>0</v>
      </c>
      <c r="N192" s="88">
        <v>0</v>
      </c>
      <c r="O192" s="88">
        <v>0</v>
      </c>
      <c r="P192" s="88">
        <v>0</v>
      </c>
    </row>
    <row r="193" spans="2:20" ht="18" customHeight="1" x14ac:dyDescent="0.25">
      <c r="B193" s="402"/>
      <c r="D193" s="286" t="s">
        <v>375</v>
      </c>
      <c r="E193" s="287"/>
      <c r="F193" s="288"/>
      <c r="G193" s="88">
        <f t="shared" si="3"/>
        <v>0</v>
      </c>
      <c r="H193" s="88">
        <f t="shared" si="4"/>
        <v>0</v>
      </c>
      <c r="I193" s="88">
        <v>0</v>
      </c>
      <c r="J193" s="88">
        <v>0</v>
      </c>
      <c r="K193" s="88">
        <v>0</v>
      </c>
      <c r="L193" s="88">
        <v>0</v>
      </c>
      <c r="M193" s="88">
        <v>0</v>
      </c>
      <c r="N193" s="88">
        <v>0</v>
      </c>
      <c r="O193" s="88">
        <v>0</v>
      </c>
      <c r="P193" s="88">
        <v>0</v>
      </c>
    </row>
    <row r="194" spans="2:20" ht="18" customHeight="1" x14ac:dyDescent="0.25">
      <c r="B194" s="402"/>
      <c r="D194" s="55" t="s">
        <v>73</v>
      </c>
      <c r="E194" s="53"/>
      <c r="F194" s="54"/>
      <c r="G194" s="88">
        <f t="shared" si="3"/>
        <v>0</v>
      </c>
      <c r="H194" s="88">
        <f t="shared" si="4"/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</row>
    <row r="195" spans="2:20" ht="18" customHeight="1" x14ac:dyDescent="0.25">
      <c r="B195" s="402"/>
      <c r="D195" s="55" t="s">
        <v>206</v>
      </c>
      <c r="E195" s="53"/>
      <c r="F195" s="54"/>
      <c r="G195" s="88">
        <f t="shared" si="3"/>
        <v>0</v>
      </c>
      <c r="H195" s="88">
        <f t="shared" si="4"/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</row>
    <row r="196" spans="2:20" ht="18" customHeight="1" x14ac:dyDescent="0.25">
      <c r="B196" s="402"/>
      <c r="D196" s="55" t="s">
        <v>75</v>
      </c>
      <c r="E196" s="53"/>
      <c r="F196" s="54"/>
      <c r="G196" s="88">
        <f t="shared" si="3"/>
        <v>0</v>
      </c>
      <c r="H196" s="88">
        <f t="shared" si="4"/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</row>
    <row r="197" spans="2:20" ht="18" customHeight="1" x14ac:dyDescent="0.25">
      <c r="B197" s="402"/>
      <c r="D197" s="55" t="s">
        <v>76</v>
      </c>
      <c r="E197" s="53"/>
      <c r="F197" s="54"/>
      <c r="G197" s="88">
        <f t="shared" si="3"/>
        <v>0</v>
      </c>
      <c r="H197" s="88">
        <f t="shared" si="4"/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</row>
    <row r="198" spans="2:20" ht="18" customHeight="1" x14ac:dyDescent="0.25">
      <c r="B198" s="402"/>
      <c r="D198" s="55" t="s">
        <v>77</v>
      </c>
      <c r="E198" s="53"/>
      <c r="F198" s="54"/>
      <c r="G198" s="88">
        <f t="shared" si="3"/>
        <v>0</v>
      </c>
      <c r="H198" s="88">
        <f t="shared" si="4"/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</row>
    <row r="199" spans="2:20" ht="18" customHeight="1" x14ac:dyDescent="0.25">
      <c r="B199" s="402"/>
      <c r="D199" s="55" t="s">
        <v>78</v>
      </c>
      <c r="E199" s="53"/>
      <c r="F199" s="54"/>
      <c r="G199" s="88">
        <f t="shared" si="3"/>
        <v>0</v>
      </c>
      <c r="H199" s="88">
        <f t="shared" si="4"/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</row>
    <row r="200" spans="2:20" ht="18" customHeight="1" x14ac:dyDescent="0.25">
      <c r="B200" s="402"/>
      <c r="D200" s="55" t="s">
        <v>79</v>
      </c>
      <c r="E200" s="53"/>
      <c r="F200" s="54"/>
      <c r="G200" s="88">
        <f t="shared" si="3"/>
        <v>0</v>
      </c>
      <c r="H200" s="88">
        <f t="shared" si="4"/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</row>
    <row r="201" spans="2:20" ht="18" customHeight="1" x14ac:dyDescent="0.25">
      <c r="B201" s="402"/>
      <c r="D201" s="55" t="s">
        <v>80</v>
      </c>
      <c r="E201" s="53"/>
      <c r="F201" s="54"/>
      <c r="G201" s="88">
        <f t="shared" si="3"/>
        <v>0</v>
      </c>
      <c r="H201" s="88">
        <f t="shared" si="4"/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</row>
    <row r="202" spans="2:20" ht="18" customHeight="1" x14ac:dyDescent="0.25">
      <c r="B202" s="402"/>
    </row>
    <row r="203" spans="2:20" ht="18" customHeight="1" x14ac:dyDescent="0.25">
      <c r="B203" s="402"/>
      <c r="D203" s="1" t="s">
        <v>207</v>
      </c>
      <c r="H203" s="86" t="s">
        <v>238</v>
      </c>
      <c r="I203" s="199" t="s">
        <v>71</v>
      </c>
      <c r="J203" s="51" t="s">
        <v>72</v>
      </c>
      <c r="K203" s="51" t="s">
        <v>240</v>
      </c>
      <c r="L203" s="51" t="s">
        <v>375</v>
      </c>
      <c r="M203" s="51" t="s">
        <v>73</v>
      </c>
      <c r="N203" s="51" t="s">
        <v>74</v>
      </c>
      <c r="O203" s="51" t="s">
        <v>75</v>
      </c>
      <c r="P203" s="51" t="s">
        <v>76</v>
      </c>
      <c r="Q203" s="51" t="s">
        <v>77</v>
      </c>
      <c r="R203" s="51" t="s">
        <v>78</v>
      </c>
      <c r="S203" s="51" t="s">
        <v>79</v>
      </c>
      <c r="T203" s="52" t="s">
        <v>80</v>
      </c>
    </row>
    <row r="204" spans="2:20" ht="18" customHeight="1" x14ac:dyDescent="0.25">
      <c r="B204" s="402"/>
      <c r="D204" s="55" t="s">
        <v>344</v>
      </c>
      <c r="E204" s="53"/>
      <c r="F204" s="53"/>
      <c r="G204" s="190"/>
      <c r="H204" s="49">
        <f>SUM(I204:T204)</f>
        <v>0</v>
      </c>
      <c r="I204" s="88">
        <v>0</v>
      </c>
      <c r="J204" s="88">
        <v>0</v>
      </c>
      <c r="K204" s="88">
        <v>0</v>
      </c>
      <c r="L204" s="88">
        <v>0</v>
      </c>
      <c r="M204" s="88">
        <v>0</v>
      </c>
      <c r="N204" s="88">
        <v>0</v>
      </c>
      <c r="O204" s="88">
        <v>0</v>
      </c>
      <c r="P204" s="88">
        <v>0</v>
      </c>
      <c r="Q204" s="88">
        <v>0</v>
      </c>
      <c r="R204" s="88">
        <v>0</v>
      </c>
      <c r="S204" s="88">
        <v>0</v>
      </c>
      <c r="T204" s="88">
        <v>0</v>
      </c>
    </row>
    <row r="205" spans="2:20" ht="18" customHeight="1" x14ac:dyDescent="0.25">
      <c r="B205" s="402"/>
      <c r="D205" s="63"/>
      <c r="E205" s="50"/>
      <c r="F205" s="50"/>
      <c r="G205" s="91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2:20" ht="18" customHeight="1" x14ac:dyDescent="0.25">
      <c r="B206" s="402"/>
      <c r="D206" s="342" t="s">
        <v>345</v>
      </c>
      <c r="E206" s="278"/>
      <c r="F206" s="278"/>
      <c r="G206" s="343"/>
      <c r="H206" s="278"/>
      <c r="I206" s="278"/>
      <c r="J206" s="278"/>
      <c r="K206" s="50"/>
      <c r="L206" s="50"/>
      <c r="M206" s="50"/>
      <c r="N206" s="50"/>
      <c r="O206" s="50"/>
      <c r="P206" s="50"/>
      <c r="Q206" s="50"/>
      <c r="R206" s="50"/>
    </row>
    <row r="207" spans="2:20" ht="18" customHeight="1" x14ac:dyDescent="0.25">
      <c r="B207" s="402"/>
      <c r="D207" s="63"/>
      <c r="E207" s="50"/>
      <c r="F207" s="50"/>
      <c r="G207" s="91"/>
      <c r="J207" s="364" t="s">
        <v>238</v>
      </c>
      <c r="K207" s="365"/>
      <c r="L207" s="366" t="s">
        <v>72</v>
      </c>
      <c r="M207" s="365"/>
      <c r="N207" s="366" t="s">
        <v>240</v>
      </c>
      <c r="O207" s="367"/>
      <c r="P207" s="50"/>
      <c r="Q207" s="50"/>
      <c r="R207" s="50"/>
    </row>
    <row r="208" spans="2:20" ht="25.5" x14ac:dyDescent="0.25">
      <c r="B208" s="402"/>
      <c r="D208" s="63"/>
      <c r="E208" s="50"/>
      <c r="F208" s="50"/>
      <c r="G208" s="91"/>
      <c r="J208" s="289" t="s">
        <v>48</v>
      </c>
      <c r="K208" s="290" t="s">
        <v>347</v>
      </c>
      <c r="L208" s="289" t="s">
        <v>48</v>
      </c>
      <c r="M208" s="290" t="s">
        <v>347</v>
      </c>
      <c r="N208" s="289" t="s">
        <v>48</v>
      </c>
      <c r="O208" s="290" t="s">
        <v>347</v>
      </c>
      <c r="P208" s="50"/>
      <c r="Q208" s="50"/>
      <c r="R208" s="50"/>
    </row>
    <row r="209" spans="2:22" ht="18" customHeight="1" x14ac:dyDescent="0.25">
      <c r="B209" s="402"/>
      <c r="D209" s="286" t="s">
        <v>346</v>
      </c>
      <c r="E209" s="287"/>
      <c r="F209" s="287"/>
      <c r="G209" s="287"/>
      <c r="H209" s="287"/>
      <c r="I209" s="344"/>
      <c r="J209" s="345">
        <f>L209+N209</f>
        <v>0</v>
      </c>
      <c r="K209" s="345">
        <f>M209+O209</f>
        <v>0</v>
      </c>
      <c r="L209" s="346">
        <v>0</v>
      </c>
      <c r="M209" s="346">
        <v>0</v>
      </c>
      <c r="N209" s="346">
        <v>0</v>
      </c>
      <c r="O209" s="346">
        <v>0</v>
      </c>
      <c r="P209" s="50"/>
      <c r="Q209" s="50"/>
      <c r="R209" s="50"/>
    </row>
    <row r="210" spans="2:22" ht="18" customHeight="1" x14ac:dyDescent="0.25">
      <c r="B210" s="402"/>
      <c r="D210" s="286" t="s">
        <v>349</v>
      </c>
      <c r="E210" s="287"/>
      <c r="F210" s="287"/>
      <c r="G210" s="287"/>
      <c r="H210" s="287"/>
      <c r="I210" s="344"/>
      <c r="J210" s="345">
        <f>L210+N210</f>
        <v>0</v>
      </c>
      <c r="K210" s="345">
        <f>M210+O210</f>
        <v>0</v>
      </c>
      <c r="L210" s="346">
        <v>0</v>
      </c>
      <c r="M210" s="346">
        <v>0</v>
      </c>
      <c r="N210" s="346">
        <v>0</v>
      </c>
      <c r="O210" s="346">
        <v>0</v>
      </c>
      <c r="P210" s="50"/>
      <c r="Q210" s="50"/>
      <c r="R210" s="50"/>
    </row>
    <row r="211" spans="2:22" ht="18" customHeight="1" x14ac:dyDescent="0.25">
      <c r="B211" s="402"/>
      <c r="D211" s="286" t="s">
        <v>348</v>
      </c>
      <c r="E211" s="287"/>
      <c r="F211" s="287"/>
      <c r="G211" s="287"/>
      <c r="H211" s="287"/>
      <c r="I211" s="344"/>
      <c r="J211" s="345">
        <f t="shared" ref="J211:O211" si="5">SUM(J209:J210)</f>
        <v>0</v>
      </c>
      <c r="K211" s="345">
        <f t="shared" si="5"/>
        <v>0</v>
      </c>
      <c r="L211" s="345">
        <f t="shared" si="5"/>
        <v>0</v>
      </c>
      <c r="M211" s="345">
        <f t="shared" si="5"/>
        <v>0</v>
      </c>
      <c r="N211" s="345">
        <f t="shared" si="5"/>
        <v>0</v>
      </c>
      <c r="O211" s="345">
        <f t="shared" si="5"/>
        <v>0</v>
      </c>
      <c r="P211" s="50"/>
      <c r="Q211" s="50"/>
      <c r="R211" s="50"/>
    </row>
    <row r="212" spans="2:22" ht="18" customHeight="1" x14ac:dyDescent="0.25">
      <c r="B212" s="402"/>
    </row>
    <row r="214" spans="2:22" ht="18" customHeight="1" x14ac:dyDescent="0.25">
      <c r="B214" s="383" t="s">
        <v>20</v>
      </c>
      <c r="C214" s="1" t="s">
        <v>165</v>
      </c>
    </row>
    <row r="215" spans="2:22" ht="18" customHeight="1" x14ac:dyDescent="0.25">
      <c r="B215" s="383"/>
      <c r="D215" s="1" t="s">
        <v>166</v>
      </c>
    </row>
    <row r="216" spans="2:22" ht="18" customHeight="1" x14ac:dyDescent="0.25">
      <c r="B216" s="383"/>
      <c r="D216" s="1"/>
    </row>
    <row r="217" spans="2:22" ht="18" customHeight="1" x14ac:dyDescent="0.25">
      <c r="B217" s="383"/>
      <c r="D217" s="1"/>
      <c r="G217" s="270" t="s">
        <v>238</v>
      </c>
      <c r="H217" s="271" t="s">
        <v>167</v>
      </c>
      <c r="I217" s="271" t="s">
        <v>168</v>
      </c>
      <c r="J217" s="271" t="s">
        <v>169</v>
      </c>
      <c r="K217" s="271" t="s">
        <v>170</v>
      </c>
      <c r="L217" s="271" t="s">
        <v>171</v>
      </c>
      <c r="M217" s="271" t="s">
        <v>172</v>
      </c>
    </row>
    <row r="218" spans="2:22" ht="18" customHeight="1" x14ac:dyDescent="0.25">
      <c r="B218" s="383"/>
      <c r="D218" s="1"/>
      <c r="G218" s="147">
        <f>SUM(H218:M218)</f>
        <v>2</v>
      </c>
      <c r="H218" s="147">
        <v>0</v>
      </c>
      <c r="I218" s="147">
        <v>0</v>
      </c>
      <c r="J218" s="147">
        <v>0</v>
      </c>
      <c r="K218" s="147">
        <v>0</v>
      </c>
      <c r="L218" s="147">
        <v>1</v>
      </c>
      <c r="M218" s="147">
        <v>1</v>
      </c>
    </row>
    <row r="219" spans="2:22" ht="18" customHeight="1" x14ac:dyDescent="0.25">
      <c r="B219" s="383"/>
      <c r="D219" s="1"/>
    </row>
    <row r="220" spans="2:22" ht="18" customHeight="1" x14ac:dyDescent="0.25">
      <c r="B220" s="383"/>
      <c r="D220" s="352" t="s">
        <v>34</v>
      </c>
      <c r="E220" s="352"/>
      <c r="F220" s="352"/>
      <c r="G220" s="353"/>
      <c r="H220" s="270" t="s">
        <v>167</v>
      </c>
      <c r="I220" s="81" t="s">
        <v>168</v>
      </c>
      <c r="J220" s="81" t="s">
        <v>169</v>
      </c>
      <c r="K220" s="81" t="s">
        <v>170</v>
      </c>
      <c r="L220" s="81" t="s">
        <v>171</v>
      </c>
      <c r="M220" s="81" t="s">
        <v>172</v>
      </c>
      <c r="R220" s="351"/>
      <c r="S220" s="351"/>
      <c r="T220" s="80"/>
      <c r="U220" s="351"/>
      <c r="V220" s="351"/>
    </row>
    <row r="221" spans="2:22" ht="18" customHeight="1" x14ac:dyDescent="0.25">
      <c r="B221" s="383"/>
      <c r="D221" s="352"/>
      <c r="E221" s="352"/>
      <c r="F221" s="352"/>
      <c r="G221" s="353"/>
      <c r="H221" s="57">
        <f t="shared" ref="H221:M221" si="6">H218</f>
        <v>0</v>
      </c>
      <c r="I221" s="57">
        <f t="shared" si="6"/>
        <v>0</v>
      </c>
      <c r="J221" s="57">
        <f t="shared" si="6"/>
        <v>0</v>
      </c>
      <c r="K221" s="57">
        <f t="shared" si="6"/>
        <v>0</v>
      </c>
      <c r="L221" s="57">
        <f t="shared" si="6"/>
        <v>1</v>
      </c>
      <c r="M221" s="57">
        <f t="shared" si="6"/>
        <v>1</v>
      </c>
    </row>
    <row r="222" spans="2:22" ht="18" customHeight="1" x14ac:dyDescent="0.25">
      <c r="B222" s="383"/>
      <c r="E222" s="59" t="s">
        <v>35</v>
      </c>
      <c r="F222" s="61"/>
      <c r="G222" s="191"/>
      <c r="H222" s="57">
        <v>0</v>
      </c>
      <c r="I222" s="147">
        <v>0</v>
      </c>
      <c r="J222" s="57">
        <v>0</v>
      </c>
      <c r="K222" s="57">
        <v>0</v>
      </c>
      <c r="L222" s="57">
        <v>1</v>
      </c>
      <c r="M222" s="57">
        <v>1</v>
      </c>
    </row>
    <row r="223" spans="2:22" ht="18" customHeight="1" x14ac:dyDescent="0.25">
      <c r="B223" s="383"/>
      <c r="E223" s="59" t="s">
        <v>37</v>
      </c>
      <c r="F223" s="61"/>
      <c r="G223" s="191"/>
      <c r="H223" s="57">
        <v>0</v>
      </c>
      <c r="I223" s="147">
        <v>0</v>
      </c>
      <c r="J223" s="57">
        <v>0</v>
      </c>
      <c r="K223" s="57">
        <v>0</v>
      </c>
      <c r="L223" s="57">
        <v>1</v>
      </c>
      <c r="M223" s="57">
        <v>1</v>
      </c>
    </row>
    <row r="224" spans="2:22" ht="18" customHeight="1" x14ac:dyDescent="0.25">
      <c r="B224" s="383"/>
      <c r="E224" s="59" t="s">
        <v>36</v>
      </c>
      <c r="F224" s="61"/>
      <c r="G224" s="191"/>
      <c r="H224" s="57">
        <v>0</v>
      </c>
      <c r="I224" s="147">
        <v>0</v>
      </c>
      <c r="J224" s="57">
        <v>0</v>
      </c>
      <c r="K224" s="57">
        <v>0</v>
      </c>
      <c r="L224" s="57">
        <v>0</v>
      </c>
      <c r="M224" s="57">
        <v>0</v>
      </c>
    </row>
    <row r="225" spans="2:21" ht="18" customHeight="1" x14ac:dyDescent="0.25">
      <c r="B225" s="383"/>
      <c r="F225" s="91"/>
      <c r="G225" s="91"/>
      <c r="H225" s="50"/>
      <c r="I225" s="50"/>
      <c r="J225" s="50"/>
      <c r="K225" s="50"/>
      <c r="L225" s="50"/>
      <c r="M225" s="50"/>
    </row>
    <row r="226" spans="2:21" ht="18" customHeight="1" x14ac:dyDescent="0.25">
      <c r="B226" s="383"/>
      <c r="D226" s="1" t="s">
        <v>2</v>
      </c>
      <c r="F226" s="91"/>
      <c r="G226" s="91"/>
      <c r="H226" s="50"/>
      <c r="I226" s="50"/>
      <c r="J226" s="50"/>
      <c r="K226" s="50"/>
      <c r="L226" s="50"/>
      <c r="M226" s="50"/>
    </row>
    <row r="227" spans="2:21" ht="18" customHeight="1" x14ac:dyDescent="0.25">
      <c r="B227" s="383"/>
      <c r="D227" s="1"/>
      <c r="F227" s="91"/>
      <c r="G227" s="91"/>
      <c r="H227" s="50"/>
      <c r="I227" s="50"/>
      <c r="J227" s="50"/>
      <c r="K227" s="50"/>
      <c r="L227" s="50"/>
      <c r="M227" s="50"/>
    </row>
    <row r="228" spans="2:21" ht="18" customHeight="1" x14ac:dyDescent="0.25">
      <c r="B228" s="383"/>
      <c r="H228" s="83" t="s">
        <v>167</v>
      </c>
      <c r="I228" s="81" t="s">
        <v>168</v>
      </c>
      <c r="J228" s="81" t="s">
        <v>169</v>
      </c>
      <c r="K228" s="81" t="s">
        <v>170</v>
      </c>
      <c r="L228" s="81" t="s">
        <v>171</v>
      </c>
      <c r="M228" s="81" t="s">
        <v>172</v>
      </c>
    </row>
    <row r="229" spans="2:21" ht="18" customHeight="1" x14ac:dyDescent="0.25">
      <c r="B229" s="383"/>
      <c r="G229" s="192" t="s">
        <v>38</v>
      </c>
      <c r="H229" s="57">
        <v>0</v>
      </c>
      <c r="I229" s="57">
        <v>0</v>
      </c>
      <c r="J229" s="57">
        <v>0</v>
      </c>
      <c r="K229" s="57">
        <v>0</v>
      </c>
      <c r="L229" s="57">
        <v>1</v>
      </c>
      <c r="M229" s="57">
        <v>1</v>
      </c>
    </row>
    <row r="230" spans="2:21" ht="18" customHeight="1" x14ac:dyDescent="0.25">
      <c r="B230" s="383"/>
      <c r="G230" s="192" t="s">
        <v>39</v>
      </c>
      <c r="H230" s="57">
        <v>0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</row>
    <row r="231" spans="2:21" ht="18" customHeight="1" x14ac:dyDescent="0.25">
      <c r="B231" s="383"/>
    </row>
    <row r="232" spans="2:21" ht="18" customHeight="1" x14ac:dyDescent="0.25">
      <c r="B232" s="383"/>
      <c r="D232" s="1" t="s">
        <v>173</v>
      </c>
    </row>
    <row r="233" spans="2:21" ht="18" customHeight="1" x14ac:dyDescent="0.25">
      <c r="B233" s="383"/>
      <c r="D233" s="1"/>
    </row>
    <row r="234" spans="2:21" ht="18" customHeight="1" x14ac:dyDescent="0.25">
      <c r="B234" s="383"/>
      <c r="E234" s="1"/>
      <c r="F234" s="1"/>
      <c r="G234" s="1"/>
      <c r="H234" s="1"/>
      <c r="I234" s="201"/>
      <c r="J234" s="391" t="s">
        <v>57</v>
      </c>
      <c r="K234" s="356"/>
      <c r="L234" s="356" t="s">
        <v>23</v>
      </c>
      <c r="M234" s="356"/>
      <c r="N234" s="356" t="s">
        <v>24</v>
      </c>
      <c r="O234" s="356"/>
      <c r="P234" s="356" t="s">
        <v>25</v>
      </c>
      <c r="Q234" s="356"/>
      <c r="R234" s="356" t="s">
        <v>46</v>
      </c>
      <c r="S234" s="357"/>
    </row>
    <row r="235" spans="2:21" ht="18" customHeight="1" x14ac:dyDescent="0.25">
      <c r="B235" s="383"/>
      <c r="D235" s="1" t="s">
        <v>3</v>
      </c>
      <c r="E235" s="204"/>
      <c r="F235" s="204"/>
      <c r="G235" s="204"/>
      <c r="H235" s="204"/>
      <c r="I235" s="205"/>
      <c r="J235" s="60" t="s">
        <v>48</v>
      </c>
      <c r="K235" s="60" t="s">
        <v>49</v>
      </c>
      <c r="L235" s="60" t="s">
        <v>48</v>
      </c>
      <c r="M235" s="60" t="s">
        <v>49</v>
      </c>
      <c r="N235" s="60" t="s">
        <v>48</v>
      </c>
      <c r="O235" s="60" t="s">
        <v>49</v>
      </c>
      <c r="P235" s="60" t="s">
        <v>48</v>
      </c>
      <c r="Q235" s="60" t="s">
        <v>49</v>
      </c>
      <c r="R235" s="60" t="s">
        <v>48</v>
      </c>
      <c r="S235" s="60" t="s">
        <v>49</v>
      </c>
    </row>
    <row r="236" spans="2:21" ht="18" customHeight="1" x14ac:dyDescent="0.25">
      <c r="B236" s="383"/>
      <c r="D236" s="59" t="s">
        <v>174</v>
      </c>
      <c r="E236" s="61"/>
      <c r="F236" s="61"/>
      <c r="G236" s="61"/>
      <c r="H236" s="61"/>
      <c r="I236" s="58"/>
      <c r="J236" s="57">
        <f t="shared" ref="J236:K241" si="7">L236+N236+P236+R236</f>
        <v>0</v>
      </c>
      <c r="K236" s="57">
        <f t="shared" si="7"/>
        <v>0</v>
      </c>
      <c r="L236" s="147">
        <v>0</v>
      </c>
      <c r="M236" s="147">
        <v>0</v>
      </c>
      <c r="N236" s="147">
        <v>0</v>
      </c>
      <c r="O236" s="147">
        <v>0</v>
      </c>
      <c r="P236" s="147">
        <v>0</v>
      </c>
      <c r="Q236" s="147">
        <v>0</v>
      </c>
      <c r="R236" s="147">
        <v>0</v>
      </c>
      <c r="S236" s="147">
        <v>0</v>
      </c>
    </row>
    <row r="237" spans="2:21" ht="18" customHeight="1" x14ac:dyDescent="0.25">
      <c r="B237" s="383"/>
      <c r="D237" s="59" t="s">
        <v>175</v>
      </c>
      <c r="E237" s="61"/>
      <c r="F237" s="61"/>
      <c r="G237" s="61"/>
      <c r="H237" s="61"/>
      <c r="I237" s="58"/>
      <c r="J237" s="57">
        <f t="shared" si="7"/>
        <v>0</v>
      </c>
      <c r="K237" s="57">
        <f t="shared" si="7"/>
        <v>0</v>
      </c>
      <c r="L237" s="147">
        <v>0</v>
      </c>
      <c r="M237" s="147">
        <v>0</v>
      </c>
      <c r="N237" s="147">
        <v>0</v>
      </c>
      <c r="O237" s="147">
        <v>0</v>
      </c>
      <c r="P237" s="147">
        <v>0</v>
      </c>
      <c r="Q237" s="147">
        <v>0</v>
      </c>
      <c r="R237" s="147">
        <v>0</v>
      </c>
      <c r="S237" s="147">
        <v>0</v>
      </c>
    </row>
    <row r="238" spans="2:21" ht="18" customHeight="1" x14ac:dyDescent="0.25">
      <c r="B238" s="383"/>
      <c r="D238" s="59" t="s">
        <v>176</v>
      </c>
      <c r="E238" s="62"/>
      <c r="F238" s="61"/>
      <c r="G238" s="61"/>
      <c r="H238" s="61"/>
      <c r="I238" s="58"/>
      <c r="J238" s="57">
        <f t="shared" si="7"/>
        <v>0</v>
      </c>
      <c r="K238" s="57">
        <f t="shared" si="7"/>
        <v>0</v>
      </c>
      <c r="L238" s="147">
        <v>0</v>
      </c>
      <c r="M238" s="147">
        <v>0</v>
      </c>
      <c r="N238" s="147">
        <v>0</v>
      </c>
      <c r="O238" s="147">
        <v>0</v>
      </c>
      <c r="P238" s="147">
        <v>0</v>
      </c>
      <c r="Q238" s="147">
        <v>0</v>
      </c>
      <c r="R238" s="147">
        <v>0</v>
      </c>
      <c r="S238" s="147">
        <v>0</v>
      </c>
    </row>
    <row r="239" spans="2:21" ht="18" customHeight="1" x14ac:dyDescent="0.25">
      <c r="B239" s="383"/>
      <c r="D239" s="59" t="s">
        <v>177</v>
      </c>
      <c r="E239" s="61"/>
      <c r="F239" s="61"/>
      <c r="G239" s="61"/>
      <c r="H239" s="61"/>
      <c r="I239" s="58"/>
      <c r="J239" s="57">
        <f t="shared" si="7"/>
        <v>0</v>
      </c>
      <c r="K239" s="57">
        <f t="shared" si="7"/>
        <v>0</v>
      </c>
      <c r="L239" s="147">
        <v>0</v>
      </c>
      <c r="M239" s="147">
        <v>0</v>
      </c>
      <c r="N239" s="147">
        <v>0</v>
      </c>
      <c r="O239" s="147">
        <v>0</v>
      </c>
      <c r="P239" s="147">
        <v>0</v>
      </c>
      <c r="Q239" s="147">
        <v>0</v>
      </c>
      <c r="R239" s="147">
        <v>0</v>
      </c>
      <c r="S239" s="147">
        <v>0</v>
      </c>
      <c r="T239" s="351"/>
      <c r="U239" s="351"/>
    </row>
    <row r="240" spans="2:21" ht="18" customHeight="1" x14ac:dyDescent="0.25">
      <c r="B240" s="383"/>
      <c r="D240" s="59" t="s">
        <v>179</v>
      </c>
      <c r="E240" s="61"/>
      <c r="F240" s="61"/>
      <c r="G240" s="61"/>
      <c r="H240" s="61"/>
      <c r="I240" s="58"/>
      <c r="J240" s="57">
        <f t="shared" si="7"/>
        <v>0</v>
      </c>
      <c r="K240" s="57">
        <f t="shared" si="7"/>
        <v>0</v>
      </c>
      <c r="L240" s="147">
        <v>0</v>
      </c>
      <c r="M240" s="147">
        <v>0</v>
      </c>
      <c r="N240" s="147">
        <v>0</v>
      </c>
      <c r="O240" s="147">
        <v>0</v>
      </c>
      <c r="P240" s="147">
        <v>0</v>
      </c>
      <c r="Q240" s="147">
        <v>0</v>
      </c>
      <c r="R240" s="147">
        <v>0</v>
      </c>
      <c r="S240" s="147">
        <v>0</v>
      </c>
    </row>
    <row r="241" spans="2:19" ht="18" customHeight="1" x14ac:dyDescent="0.25">
      <c r="B241" s="383"/>
      <c r="D241" s="59" t="s">
        <v>178</v>
      </c>
      <c r="E241" s="61"/>
      <c r="F241" s="61"/>
      <c r="G241" s="61"/>
      <c r="H241" s="61"/>
      <c r="I241" s="58"/>
      <c r="J241" s="57">
        <f t="shared" si="7"/>
        <v>0</v>
      </c>
      <c r="K241" s="57">
        <f t="shared" si="7"/>
        <v>0</v>
      </c>
      <c r="L241" s="147">
        <v>0</v>
      </c>
      <c r="M241" s="147">
        <v>0</v>
      </c>
      <c r="N241" s="147">
        <v>0</v>
      </c>
      <c r="O241" s="147">
        <v>0</v>
      </c>
      <c r="P241" s="147">
        <v>0</v>
      </c>
      <c r="Q241" s="147">
        <v>0</v>
      </c>
      <c r="R241" s="147">
        <v>0</v>
      </c>
      <c r="S241" s="147">
        <v>0</v>
      </c>
    </row>
    <row r="242" spans="2:19" ht="18" customHeight="1" x14ac:dyDescent="0.25">
      <c r="B242" s="383"/>
    </row>
    <row r="243" spans="2:19" ht="18" customHeight="1" x14ac:dyDescent="0.25">
      <c r="B243" s="383"/>
      <c r="D243" s="1" t="s">
        <v>54</v>
      </c>
    </row>
    <row r="244" spans="2:19" ht="18" customHeight="1" x14ac:dyDescent="0.25">
      <c r="B244" s="383"/>
      <c r="D244" s="1"/>
    </row>
    <row r="245" spans="2:19" ht="18" customHeight="1" x14ac:dyDescent="0.25">
      <c r="B245" s="383"/>
      <c r="D245" s="352" t="s">
        <v>55</v>
      </c>
      <c r="E245" s="352"/>
      <c r="F245" s="353"/>
      <c r="G245" s="389" t="s">
        <v>57</v>
      </c>
      <c r="H245" s="390"/>
      <c r="I245" s="356" t="s">
        <v>23</v>
      </c>
      <c r="J245" s="356"/>
      <c r="K245" s="356" t="s">
        <v>24</v>
      </c>
      <c r="L245" s="356"/>
      <c r="M245" s="356" t="s">
        <v>25</v>
      </c>
      <c r="N245" s="356"/>
      <c r="O245" s="356" t="s">
        <v>46</v>
      </c>
      <c r="P245" s="357"/>
    </row>
    <row r="246" spans="2:19" ht="18" customHeight="1" x14ac:dyDescent="0.25">
      <c r="B246" s="383"/>
      <c r="D246" s="354"/>
      <c r="E246" s="354"/>
      <c r="F246" s="355"/>
      <c r="G246" s="60" t="s">
        <v>48</v>
      </c>
      <c r="H246" s="60" t="s">
        <v>49</v>
      </c>
      <c r="I246" s="60" t="s">
        <v>48</v>
      </c>
      <c r="J246" s="60" t="s">
        <v>49</v>
      </c>
      <c r="K246" s="60" t="s">
        <v>48</v>
      </c>
      <c r="L246" s="60" t="s">
        <v>49</v>
      </c>
      <c r="M246" s="60" t="s">
        <v>48</v>
      </c>
      <c r="N246" s="60" t="s">
        <v>49</v>
      </c>
      <c r="O246" s="60" t="s">
        <v>48</v>
      </c>
      <c r="P246" s="60" t="s">
        <v>49</v>
      </c>
    </row>
    <row r="247" spans="2:19" ht="18" customHeight="1" x14ac:dyDescent="0.25">
      <c r="B247" s="383"/>
      <c r="D247" s="59" t="s">
        <v>208</v>
      </c>
      <c r="E247" s="193"/>
      <c r="F247" s="191"/>
      <c r="G247" s="57">
        <f t="shared" ref="G247:H252" si="8">I247+K247+M247+O247</f>
        <v>0</v>
      </c>
      <c r="H247" s="57">
        <f t="shared" si="8"/>
        <v>0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  <c r="N247" s="57">
        <v>0</v>
      </c>
      <c r="O247" s="57">
        <v>0</v>
      </c>
      <c r="P247" s="57">
        <v>0</v>
      </c>
    </row>
    <row r="248" spans="2:19" ht="18" customHeight="1" x14ac:dyDescent="0.25">
      <c r="B248" s="383"/>
      <c r="D248" s="59" t="s">
        <v>209</v>
      </c>
      <c r="E248" s="193"/>
      <c r="F248" s="191"/>
      <c r="G248" s="57">
        <f t="shared" si="8"/>
        <v>1</v>
      </c>
      <c r="H248" s="57">
        <f t="shared" si="8"/>
        <v>1</v>
      </c>
      <c r="I248" s="57">
        <v>0</v>
      </c>
      <c r="J248" s="57">
        <v>0</v>
      </c>
      <c r="K248" s="57">
        <v>1</v>
      </c>
      <c r="L248" s="57">
        <v>1</v>
      </c>
      <c r="M248" s="57">
        <v>0</v>
      </c>
      <c r="N248" s="57">
        <v>0</v>
      </c>
      <c r="O248" s="57">
        <v>0</v>
      </c>
      <c r="P248" s="57">
        <v>0</v>
      </c>
    </row>
    <row r="249" spans="2:19" ht="18" customHeight="1" x14ac:dyDescent="0.25">
      <c r="B249" s="383"/>
      <c r="D249" s="59" t="s">
        <v>210</v>
      </c>
      <c r="E249" s="193"/>
      <c r="F249" s="191"/>
      <c r="G249" s="57">
        <f t="shared" si="8"/>
        <v>0</v>
      </c>
      <c r="H249" s="57">
        <f t="shared" si="8"/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</row>
    <row r="250" spans="2:19" ht="18" customHeight="1" x14ac:dyDescent="0.25">
      <c r="B250" s="383"/>
      <c r="D250" s="59" t="s">
        <v>211</v>
      </c>
      <c r="E250" s="193"/>
      <c r="F250" s="191"/>
      <c r="G250" s="57">
        <f t="shared" si="8"/>
        <v>0</v>
      </c>
      <c r="H250" s="57">
        <f t="shared" si="8"/>
        <v>0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7">
        <v>0</v>
      </c>
      <c r="O250" s="57">
        <v>0</v>
      </c>
      <c r="P250" s="57">
        <v>0</v>
      </c>
    </row>
    <row r="251" spans="2:19" ht="18" customHeight="1" x14ac:dyDescent="0.25">
      <c r="B251" s="383"/>
      <c r="D251" s="59" t="s">
        <v>171</v>
      </c>
      <c r="E251" s="193"/>
      <c r="F251" s="191"/>
      <c r="G251" s="57">
        <f t="shared" si="8"/>
        <v>1</v>
      </c>
      <c r="H251" s="57">
        <f t="shared" si="8"/>
        <v>1</v>
      </c>
      <c r="I251" s="57">
        <v>0</v>
      </c>
      <c r="J251" s="57">
        <v>0</v>
      </c>
      <c r="K251" s="57">
        <v>1</v>
      </c>
      <c r="L251" s="57">
        <v>1</v>
      </c>
      <c r="M251" s="57">
        <v>0</v>
      </c>
      <c r="N251" s="57">
        <v>0</v>
      </c>
      <c r="O251" s="57">
        <v>0</v>
      </c>
      <c r="P251" s="57">
        <v>0</v>
      </c>
    </row>
    <row r="252" spans="2:19" ht="18" customHeight="1" x14ac:dyDescent="0.25">
      <c r="B252" s="383"/>
      <c r="D252" s="59" t="s">
        <v>172</v>
      </c>
      <c r="E252" s="193"/>
      <c r="F252" s="191"/>
      <c r="G252" s="57">
        <f t="shared" si="8"/>
        <v>1</v>
      </c>
      <c r="H252" s="57">
        <f t="shared" si="8"/>
        <v>1</v>
      </c>
      <c r="I252" s="57">
        <v>0</v>
      </c>
      <c r="J252" s="57">
        <v>0</v>
      </c>
      <c r="K252" s="57">
        <v>1</v>
      </c>
      <c r="L252" s="57">
        <v>1</v>
      </c>
      <c r="M252" s="57">
        <v>0</v>
      </c>
      <c r="N252" s="57">
        <v>0</v>
      </c>
      <c r="O252" s="57">
        <v>0</v>
      </c>
      <c r="P252" s="57">
        <v>0</v>
      </c>
    </row>
    <row r="253" spans="2:19" ht="18" customHeight="1" x14ac:dyDescent="0.25">
      <c r="B253" s="383"/>
      <c r="F253" s="18"/>
    </row>
    <row r="254" spans="2:19" ht="18" customHeight="1" x14ac:dyDescent="0.25">
      <c r="B254" s="383"/>
      <c r="D254" s="1" t="s">
        <v>207</v>
      </c>
      <c r="G254" s="18"/>
      <c r="H254" s="83" t="s">
        <v>167</v>
      </c>
      <c r="I254" s="81" t="s">
        <v>168</v>
      </c>
      <c r="J254" s="81" t="s">
        <v>169</v>
      </c>
      <c r="K254" s="81" t="s">
        <v>170</v>
      </c>
      <c r="L254" s="81" t="s">
        <v>171</v>
      </c>
      <c r="M254" s="81" t="s">
        <v>172</v>
      </c>
    </row>
    <row r="255" spans="2:19" ht="18" customHeight="1" x14ac:dyDescent="0.25">
      <c r="B255" s="383"/>
      <c r="D255" s="59" t="s">
        <v>344</v>
      </c>
      <c r="E255" s="61"/>
      <c r="F255" s="61"/>
      <c r="G255" s="58"/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</row>
    <row r="256" spans="2:19" ht="18" customHeight="1" x14ac:dyDescent="0.25">
      <c r="B256" s="383"/>
      <c r="G256" s="91"/>
      <c r="H256" s="50"/>
      <c r="I256" s="50"/>
      <c r="J256" s="50"/>
      <c r="K256" s="50"/>
      <c r="L256" s="50"/>
      <c r="M256" s="50"/>
    </row>
    <row r="257" spans="2:15" ht="18" customHeight="1" x14ac:dyDescent="0.25">
      <c r="B257" s="383"/>
      <c r="D257" s="388" t="s">
        <v>63</v>
      </c>
      <c r="E257" s="388"/>
      <c r="F257" s="388"/>
      <c r="G257" s="388"/>
      <c r="H257" s="292"/>
      <c r="J257" s="292"/>
      <c r="L257" s="292"/>
    </row>
    <row r="258" spans="2:15" ht="18" customHeight="1" x14ac:dyDescent="0.25">
      <c r="B258" s="383"/>
      <c r="D258" s="354"/>
      <c r="E258" s="354"/>
      <c r="F258" s="354"/>
      <c r="G258" s="355"/>
      <c r="H258" s="291" t="s">
        <v>167</v>
      </c>
      <c r="I258" s="66" t="s">
        <v>168</v>
      </c>
      <c r="J258" s="66" t="s">
        <v>169</v>
      </c>
      <c r="K258" s="66" t="s">
        <v>170</v>
      </c>
      <c r="L258" s="66" t="s">
        <v>171</v>
      </c>
      <c r="M258" s="66" t="s">
        <v>172</v>
      </c>
    </row>
    <row r="259" spans="2:15" ht="18" customHeight="1" x14ac:dyDescent="0.25">
      <c r="B259" s="383"/>
      <c r="D259" s="347" t="s">
        <v>64</v>
      </c>
      <c r="E259" s="61"/>
      <c r="F259" s="61"/>
      <c r="G259" s="58"/>
      <c r="H259" s="147">
        <v>0</v>
      </c>
      <c r="I259" s="147">
        <v>0</v>
      </c>
      <c r="J259" s="147">
        <v>0</v>
      </c>
      <c r="K259" s="147">
        <v>0</v>
      </c>
      <c r="L259" s="147">
        <v>0</v>
      </c>
      <c r="M259" s="147">
        <v>0</v>
      </c>
    </row>
    <row r="260" spans="2:15" ht="18" customHeight="1" x14ac:dyDescent="0.25">
      <c r="B260" s="383"/>
      <c r="D260" s="347" t="s">
        <v>200</v>
      </c>
      <c r="E260" s="61"/>
      <c r="F260" s="61"/>
      <c r="G260" s="58"/>
      <c r="H260" s="147">
        <v>0</v>
      </c>
      <c r="I260" s="147">
        <v>0</v>
      </c>
      <c r="J260" s="147">
        <v>0</v>
      </c>
      <c r="K260" s="147">
        <v>0</v>
      </c>
      <c r="L260" s="147">
        <v>0</v>
      </c>
      <c r="M260" s="147">
        <v>0</v>
      </c>
    </row>
    <row r="261" spans="2:15" ht="18" customHeight="1" x14ac:dyDescent="0.25">
      <c r="B261" s="383"/>
      <c r="D261" s="347" t="s">
        <v>201</v>
      </c>
      <c r="E261" s="61"/>
      <c r="F261" s="61"/>
      <c r="G261" s="58"/>
      <c r="H261" s="147">
        <v>0</v>
      </c>
      <c r="I261" s="147">
        <v>0</v>
      </c>
      <c r="J261" s="147">
        <v>0</v>
      </c>
      <c r="K261" s="147">
        <v>0</v>
      </c>
      <c r="L261" s="147">
        <v>0</v>
      </c>
      <c r="M261" s="147">
        <v>0</v>
      </c>
    </row>
    <row r="262" spans="2:15" ht="18" customHeight="1" x14ac:dyDescent="0.25">
      <c r="B262" s="383"/>
      <c r="D262" s="347" t="s">
        <v>350</v>
      </c>
      <c r="E262" s="61"/>
      <c r="F262" s="61"/>
      <c r="G262" s="58"/>
      <c r="H262" s="147">
        <v>0</v>
      </c>
      <c r="I262" s="147">
        <v>0</v>
      </c>
      <c r="J262" s="147">
        <v>0</v>
      </c>
      <c r="K262" s="147">
        <v>0</v>
      </c>
      <c r="L262" s="147">
        <v>0</v>
      </c>
      <c r="M262" s="147">
        <v>0</v>
      </c>
    </row>
    <row r="263" spans="2:15" ht="18" customHeight="1" x14ac:dyDescent="0.25">
      <c r="B263" s="383"/>
      <c r="D263" s="347" t="s">
        <v>202</v>
      </c>
      <c r="E263" s="61"/>
      <c r="F263" s="61"/>
      <c r="G263" s="58"/>
      <c r="H263" s="147">
        <v>0</v>
      </c>
      <c r="I263" s="147">
        <v>0</v>
      </c>
      <c r="J263" s="147">
        <v>0</v>
      </c>
      <c r="K263" s="147">
        <v>0</v>
      </c>
      <c r="L263" s="147">
        <v>0</v>
      </c>
      <c r="M263" s="147">
        <v>0</v>
      </c>
    </row>
    <row r="264" spans="2:15" ht="18" customHeight="1" x14ac:dyDescent="0.25">
      <c r="B264" s="383"/>
    </row>
    <row r="267" spans="2:15" ht="18" customHeight="1" x14ac:dyDescent="0.25">
      <c r="B267" s="400" t="s">
        <v>21</v>
      </c>
      <c r="C267" s="1" t="s">
        <v>194</v>
      </c>
    </row>
    <row r="268" spans="2:15" ht="18" customHeight="1" x14ac:dyDescent="0.25">
      <c r="B268" s="400"/>
      <c r="D268" s="1" t="s">
        <v>195</v>
      </c>
    </row>
    <row r="269" spans="2:15" ht="18" customHeight="1" x14ac:dyDescent="0.25">
      <c r="B269" s="400"/>
      <c r="D269" s="1"/>
    </row>
    <row r="270" spans="2:15" ht="18" customHeight="1" x14ac:dyDescent="0.25">
      <c r="B270" s="400"/>
      <c r="G270" s="19" t="s">
        <v>26</v>
      </c>
      <c r="H270" s="67">
        <v>1</v>
      </c>
    </row>
    <row r="271" spans="2:15" ht="18" customHeight="1" x14ac:dyDescent="0.25">
      <c r="B271" s="400"/>
    </row>
    <row r="272" spans="2:15" ht="30" customHeight="1" x14ac:dyDescent="0.25">
      <c r="B272" s="400"/>
      <c r="D272" s="352" t="s">
        <v>34</v>
      </c>
      <c r="E272" s="352"/>
      <c r="F272" s="388"/>
      <c r="G272" s="20" t="s">
        <v>35</v>
      </c>
      <c r="H272" s="206" t="s">
        <v>37</v>
      </c>
      <c r="I272" s="21" t="s">
        <v>36</v>
      </c>
      <c r="K272" s="352" t="s">
        <v>2</v>
      </c>
      <c r="L272" s="352"/>
      <c r="M272" s="352"/>
      <c r="N272" s="22" t="s">
        <v>38</v>
      </c>
      <c r="O272" s="23" t="s">
        <v>39</v>
      </c>
    </row>
    <row r="273" spans="2:19" ht="18" customHeight="1" x14ac:dyDescent="0.25">
      <c r="B273" s="400"/>
      <c r="D273" s="352"/>
      <c r="E273" s="352"/>
      <c r="F273" s="388"/>
      <c r="G273" s="67">
        <v>1</v>
      </c>
      <c r="H273" s="67">
        <v>1</v>
      </c>
      <c r="I273" s="67">
        <v>0</v>
      </c>
      <c r="K273" s="352"/>
      <c r="L273" s="352"/>
      <c r="M273" s="352"/>
      <c r="N273" s="67">
        <v>1</v>
      </c>
      <c r="O273" s="67">
        <v>0</v>
      </c>
    </row>
    <row r="274" spans="2:19" ht="18" customHeight="1" x14ac:dyDescent="0.25">
      <c r="B274" s="400"/>
    </row>
    <row r="275" spans="2:19" ht="18" customHeight="1" x14ac:dyDescent="0.25">
      <c r="B275" s="400"/>
      <c r="D275" s="342" t="s">
        <v>366</v>
      </c>
    </row>
    <row r="276" spans="2:19" ht="18" customHeight="1" x14ac:dyDescent="0.25">
      <c r="B276" s="400"/>
      <c r="D276" s="342"/>
    </row>
    <row r="277" spans="2:19" ht="18" customHeight="1" x14ac:dyDescent="0.25">
      <c r="B277" s="400"/>
      <c r="J277" s="370" t="s">
        <v>57</v>
      </c>
      <c r="K277" s="371"/>
      <c r="L277" s="372" t="s">
        <v>23</v>
      </c>
      <c r="M277" s="372"/>
      <c r="N277" s="368" t="s">
        <v>24</v>
      </c>
      <c r="O277" s="373"/>
      <c r="P277" s="368" t="s">
        <v>25</v>
      </c>
      <c r="Q277" s="373"/>
      <c r="R277" s="368" t="s">
        <v>46</v>
      </c>
      <c r="S277" s="369"/>
    </row>
    <row r="278" spans="2:19" ht="18" customHeight="1" x14ac:dyDescent="0.25">
      <c r="B278" s="400"/>
      <c r="D278" s="1" t="s">
        <v>3</v>
      </c>
      <c r="J278" s="68" t="s">
        <v>48</v>
      </c>
      <c r="K278" s="68" t="s">
        <v>49</v>
      </c>
      <c r="L278" s="69" t="s">
        <v>48</v>
      </c>
      <c r="M278" s="70" t="s">
        <v>49</v>
      </c>
      <c r="N278" s="68" t="s">
        <v>48</v>
      </c>
      <c r="O278" s="69" t="s">
        <v>49</v>
      </c>
      <c r="P278" s="68" t="s">
        <v>48</v>
      </c>
      <c r="Q278" s="69" t="s">
        <v>49</v>
      </c>
      <c r="R278" s="70" t="s">
        <v>48</v>
      </c>
      <c r="S278" s="70" t="s">
        <v>49</v>
      </c>
    </row>
    <row r="279" spans="2:19" ht="18" customHeight="1" x14ac:dyDescent="0.25">
      <c r="B279" s="400"/>
      <c r="D279" s="295" t="s">
        <v>47</v>
      </c>
      <c r="E279" s="194"/>
      <c r="F279" s="194"/>
      <c r="G279" s="194"/>
      <c r="H279" s="194"/>
      <c r="I279" s="195"/>
      <c r="J279" s="67">
        <f t="shared" ref="J279:K282" si="9">L279+N279+P279+R279</f>
        <v>1</v>
      </c>
      <c r="K279" s="67">
        <f t="shared" si="9"/>
        <v>65</v>
      </c>
      <c r="L279" s="67">
        <v>0</v>
      </c>
      <c r="M279" s="67">
        <v>0</v>
      </c>
      <c r="N279" s="67">
        <v>1</v>
      </c>
      <c r="O279" s="67">
        <v>65</v>
      </c>
      <c r="P279" s="67">
        <v>0</v>
      </c>
      <c r="Q279" s="67">
        <v>0</v>
      </c>
      <c r="R279" s="67">
        <v>0</v>
      </c>
      <c r="S279" s="67">
        <v>0</v>
      </c>
    </row>
    <row r="280" spans="2:19" ht="18" customHeight="1" x14ac:dyDescent="0.25">
      <c r="B280" s="400"/>
      <c r="D280" s="295" t="s">
        <v>177</v>
      </c>
      <c r="E280" s="194"/>
      <c r="F280" s="194"/>
      <c r="G280" s="194"/>
      <c r="H280" s="194"/>
      <c r="I280" s="195"/>
      <c r="J280" s="67">
        <f t="shared" si="9"/>
        <v>0</v>
      </c>
      <c r="K280" s="67">
        <f t="shared" si="9"/>
        <v>0</v>
      </c>
      <c r="L280" s="67">
        <v>0</v>
      </c>
      <c r="M280" s="67">
        <v>0</v>
      </c>
      <c r="N280" s="67">
        <v>0</v>
      </c>
      <c r="O280" s="67">
        <v>0</v>
      </c>
      <c r="P280" s="67">
        <v>0</v>
      </c>
      <c r="Q280" s="67">
        <v>0</v>
      </c>
      <c r="R280" s="67">
        <v>0</v>
      </c>
      <c r="S280" s="67">
        <v>0</v>
      </c>
    </row>
    <row r="281" spans="2:19" ht="18" customHeight="1" x14ac:dyDescent="0.25">
      <c r="B281" s="400"/>
      <c r="D281" s="295" t="s">
        <v>196</v>
      </c>
      <c r="E281" s="194"/>
      <c r="F281" s="194"/>
      <c r="G281" s="194"/>
      <c r="H281" s="194"/>
      <c r="I281" s="195"/>
      <c r="J281" s="67">
        <f t="shared" si="9"/>
        <v>0</v>
      </c>
      <c r="K281" s="67">
        <f t="shared" si="9"/>
        <v>0</v>
      </c>
      <c r="L281" s="67">
        <v>0</v>
      </c>
      <c r="M281" s="67">
        <v>0</v>
      </c>
      <c r="N281" s="67">
        <v>0</v>
      </c>
      <c r="O281" s="67">
        <v>0</v>
      </c>
      <c r="P281" s="67">
        <v>0</v>
      </c>
      <c r="Q281" s="67">
        <v>0</v>
      </c>
      <c r="R281" s="67">
        <v>0</v>
      </c>
      <c r="S281" s="67">
        <v>0</v>
      </c>
    </row>
    <row r="282" spans="2:19" ht="18" customHeight="1" x14ac:dyDescent="0.25">
      <c r="B282" s="400"/>
      <c r="D282" s="295" t="s">
        <v>197</v>
      </c>
      <c r="E282" s="194"/>
      <c r="F282" s="194"/>
      <c r="G282" s="194"/>
      <c r="H282" s="194"/>
      <c r="I282" s="195"/>
      <c r="J282" s="67">
        <f t="shared" si="9"/>
        <v>0</v>
      </c>
      <c r="K282" s="67">
        <f t="shared" si="9"/>
        <v>0</v>
      </c>
      <c r="L282" s="67">
        <v>0</v>
      </c>
      <c r="M282" s="67">
        <v>0</v>
      </c>
      <c r="N282" s="67">
        <v>0</v>
      </c>
      <c r="O282" s="67">
        <v>0</v>
      </c>
      <c r="P282" s="67">
        <v>0</v>
      </c>
      <c r="Q282" s="67">
        <v>0</v>
      </c>
      <c r="R282" s="67">
        <v>0</v>
      </c>
      <c r="S282" s="67">
        <v>0</v>
      </c>
    </row>
    <row r="283" spans="2:19" ht="18" customHeight="1" x14ac:dyDescent="0.25">
      <c r="B283" s="400"/>
    </row>
    <row r="284" spans="2:19" ht="18" customHeight="1" x14ac:dyDescent="0.25">
      <c r="B284" s="400"/>
      <c r="D284" s="1" t="s">
        <v>54</v>
      </c>
    </row>
    <row r="285" spans="2:19" ht="18" customHeight="1" x14ac:dyDescent="0.25">
      <c r="B285" s="400"/>
      <c r="D285" s="1"/>
    </row>
    <row r="286" spans="2:19" ht="18" customHeight="1" x14ac:dyDescent="0.25">
      <c r="B286" s="400"/>
      <c r="H286" s="370" t="s">
        <v>57</v>
      </c>
      <c r="I286" s="371"/>
      <c r="J286" s="372" t="s">
        <v>23</v>
      </c>
      <c r="K286" s="372"/>
      <c r="L286" s="368" t="s">
        <v>24</v>
      </c>
      <c r="M286" s="373"/>
      <c r="N286" s="368" t="s">
        <v>25</v>
      </c>
      <c r="O286" s="373"/>
      <c r="P286" s="368" t="s">
        <v>46</v>
      </c>
      <c r="Q286" s="369"/>
    </row>
    <row r="287" spans="2:19" ht="18" customHeight="1" x14ac:dyDescent="0.25">
      <c r="B287" s="400"/>
      <c r="H287" s="68" t="s">
        <v>48</v>
      </c>
      <c r="I287" s="68" t="s">
        <v>49</v>
      </c>
      <c r="J287" s="69" t="s">
        <v>48</v>
      </c>
      <c r="K287" s="70" t="s">
        <v>49</v>
      </c>
      <c r="L287" s="68" t="s">
        <v>48</v>
      </c>
      <c r="M287" s="69" t="s">
        <v>49</v>
      </c>
      <c r="N287" s="68" t="s">
        <v>48</v>
      </c>
      <c r="O287" s="69" t="s">
        <v>49</v>
      </c>
      <c r="P287" s="70" t="s">
        <v>48</v>
      </c>
      <c r="Q287" s="70" t="s">
        <v>49</v>
      </c>
    </row>
    <row r="288" spans="2:19" ht="18" customHeight="1" x14ac:dyDescent="0.25">
      <c r="B288" s="400"/>
      <c r="D288" s="295" t="s">
        <v>55</v>
      </c>
      <c r="E288" s="71"/>
      <c r="F288" s="71"/>
      <c r="G288" s="72"/>
      <c r="H288" s="73">
        <f>J288+L288+N288+P288</f>
        <v>5</v>
      </c>
      <c r="I288" s="73">
        <f>K288+M288+O288+Q288</f>
        <v>5</v>
      </c>
      <c r="J288" s="67">
        <v>0</v>
      </c>
      <c r="K288" s="67">
        <v>0</v>
      </c>
      <c r="L288" s="67">
        <v>5</v>
      </c>
      <c r="M288" s="67">
        <v>5</v>
      </c>
      <c r="N288" s="67">
        <v>0</v>
      </c>
      <c r="O288" s="67">
        <v>0</v>
      </c>
      <c r="P288" s="67">
        <v>0</v>
      </c>
      <c r="Q288" s="67">
        <v>0</v>
      </c>
    </row>
    <row r="289" spans="2:18" ht="18" customHeight="1" x14ac:dyDescent="0.25">
      <c r="B289" s="400"/>
    </row>
    <row r="290" spans="2:18" ht="18" customHeight="1" x14ac:dyDescent="0.25">
      <c r="B290" s="400"/>
      <c r="D290" s="50"/>
      <c r="E290" s="50"/>
      <c r="F290" s="50"/>
      <c r="G290" s="50"/>
      <c r="H290" s="19" t="s">
        <v>26</v>
      </c>
      <c r="J290" s="50"/>
      <c r="K290" s="50"/>
      <c r="L290" s="50"/>
      <c r="M290" s="50"/>
      <c r="N290" s="50"/>
      <c r="O290" s="50"/>
      <c r="P290" s="50"/>
      <c r="Q290" s="50"/>
      <c r="R290" s="50"/>
    </row>
    <row r="291" spans="2:18" ht="18" customHeight="1" x14ac:dyDescent="0.25">
      <c r="B291" s="400"/>
      <c r="D291" s="295" t="s">
        <v>207</v>
      </c>
      <c r="E291" s="71"/>
      <c r="F291" s="71"/>
      <c r="G291" s="71"/>
      <c r="H291" s="67">
        <v>0</v>
      </c>
      <c r="J291" s="50"/>
      <c r="K291" s="50"/>
      <c r="L291" s="50"/>
      <c r="M291" s="50"/>
      <c r="N291" s="50"/>
      <c r="O291" s="50"/>
      <c r="P291" s="50"/>
      <c r="Q291" s="50"/>
      <c r="R291" s="50"/>
    </row>
    <row r="292" spans="2:18" ht="18" customHeight="1" x14ac:dyDescent="0.25">
      <c r="B292" s="400"/>
    </row>
    <row r="295" spans="2:18" ht="18" customHeight="1" x14ac:dyDescent="0.25">
      <c r="B295" s="417" t="s">
        <v>351</v>
      </c>
      <c r="C295" s="1" t="s">
        <v>352</v>
      </c>
    </row>
    <row r="296" spans="2:18" ht="18" customHeight="1" x14ac:dyDescent="0.25">
      <c r="B296" s="417"/>
      <c r="D296" s="1" t="s">
        <v>353</v>
      </c>
    </row>
    <row r="297" spans="2:18" ht="18" customHeight="1" x14ac:dyDescent="0.25">
      <c r="B297" s="417"/>
      <c r="D297" s="1"/>
    </row>
    <row r="298" spans="2:18" ht="18" customHeight="1" x14ac:dyDescent="0.25">
      <c r="B298" s="417"/>
      <c r="H298" s="303" t="s">
        <v>38</v>
      </c>
      <c r="I298" s="304" t="s">
        <v>23</v>
      </c>
      <c r="J298" s="304" t="s">
        <v>24</v>
      </c>
      <c r="K298" s="302" t="s">
        <v>25</v>
      </c>
      <c r="M298" s="303" t="s">
        <v>39</v>
      </c>
      <c r="N298" s="304" t="s">
        <v>23</v>
      </c>
      <c r="O298" s="304" t="s">
        <v>24</v>
      </c>
      <c r="P298" s="302" t="s">
        <v>25</v>
      </c>
    </row>
    <row r="299" spans="2:18" ht="18" customHeight="1" x14ac:dyDescent="0.25">
      <c r="B299" s="417"/>
      <c r="D299" s="297" t="s">
        <v>27</v>
      </c>
      <c r="E299" s="298"/>
      <c r="F299" s="298"/>
      <c r="G299" s="299"/>
      <c r="H299" s="296">
        <f>SUM(I299:K299)</f>
        <v>0</v>
      </c>
      <c r="I299" s="296">
        <v>0</v>
      </c>
      <c r="J299" s="296">
        <v>0</v>
      </c>
      <c r="K299" s="296">
        <v>0</v>
      </c>
      <c r="M299" s="296">
        <f>SUM(N299:P299)</f>
        <v>0</v>
      </c>
      <c r="N299" s="296">
        <v>0</v>
      </c>
      <c r="O299" s="296">
        <v>0</v>
      </c>
      <c r="P299" s="296">
        <v>0</v>
      </c>
    </row>
    <row r="300" spans="2:18" ht="18" customHeight="1" x14ac:dyDescent="0.25">
      <c r="B300" s="417"/>
      <c r="D300" s="297" t="s">
        <v>28</v>
      </c>
      <c r="E300" s="298"/>
      <c r="F300" s="298"/>
      <c r="G300" s="299"/>
      <c r="H300" s="296">
        <f>SUM(I300:K300)</f>
        <v>0</v>
      </c>
      <c r="I300" s="296">
        <v>0</v>
      </c>
      <c r="J300" s="296">
        <v>0</v>
      </c>
      <c r="K300" s="296">
        <v>0</v>
      </c>
      <c r="M300" s="296">
        <f>SUM(N300:P300)</f>
        <v>0</v>
      </c>
      <c r="N300" s="296">
        <v>0</v>
      </c>
      <c r="O300" s="296">
        <v>0</v>
      </c>
      <c r="P300" s="296">
        <v>0</v>
      </c>
    </row>
    <row r="301" spans="2:18" ht="18" customHeight="1" x14ac:dyDescent="0.25">
      <c r="B301" s="417"/>
      <c r="D301" s="297" t="s">
        <v>29</v>
      </c>
      <c r="E301" s="298"/>
      <c r="F301" s="298"/>
      <c r="G301" s="299"/>
      <c r="H301" s="296">
        <f>SUM(I301:K301)</f>
        <v>0</v>
      </c>
      <c r="I301" s="296">
        <v>0</v>
      </c>
      <c r="J301" s="296">
        <v>0</v>
      </c>
      <c r="K301" s="296">
        <v>0</v>
      </c>
      <c r="M301" s="296">
        <f>SUM(N301:P301)</f>
        <v>0</v>
      </c>
      <c r="N301" s="296">
        <v>0</v>
      </c>
      <c r="O301" s="296">
        <v>0</v>
      </c>
      <c r="P301" s="296">
        <v>0</v>
      </c>
    </row>
    <row r="302" spans="2:18" ht="18" customHeight="1" x14ac:dyDescent="0.25">
      <c r="B302" s="417"/>
      <c r="D302" s="297" t="s">
        <v>30</v>
      </c>
      <c r="E302" s="298"/>
      <c r="F302" s="298"/>
      <c r="G302" s="299"/>
      <c r="H302" s="296">
        <f>SUM(I302:K302)</f>
        <v>0</v>
      </c>
      <c r="I302" s="296">
        <v>0</v>
      </c>
      <c r="J302" s="296">
        <v>0</v>
      </c>
      <c r="K302" s="296">
        <v>0</v>
      </c>
      <c r="M302" s="296">
        <f>SUM(N302:P302)</f>
        <v>0</v>
      </c>
      <c r="N302" s="296">
        <v>0</v>
      </c>
      <c r="O302" s="296">
        <v>0</v>
      </c>
      <c r="P302" s="296">
        <v>0</v>
      </c>
    </row>
    <row r="303" spans="2:18" ht="18" customHeight="1" x14ac:dyDescent="0.25">
      <c r="B303" s="417"/>
    </row>
    <row r="304" spans="2:18" ht="30.75" customHeight="1" x14ac:dyDescent="0.25">
      <c r="B304" s="417"/>
      <c r="D304" s="352" t="s">
        <v>34</v>
      </c>
      <c r="E304" s="352"/>
      <c r="F304" s="388"/>
      <c r="G304" s="309" t="s">
        <v>35</v>
      </c>
      <c r="H304" s="311" t="s">
        <v>37</v>
      </c>
      <c r="I304" s="310" t="s">
        <v>36</v>
      </c>
      <c r="K304" s="352" t="s">
        <v>2</v>
      </c>
      <c r="L304" s="352"/>
      <c r="M304" s="388"/>
      <c r="N304" s="301" t="s">
        <v>38</v>
      </c>
      <c r="O304" s="302" t="s">
        <v>39</v>
      </c>
    </row>
    <row r="305" spans="2:19" ht="18" customHeight="1" x14ac:dyDescent="0.25">
      <c r="B305" s="417"/>
      <c r="D305" s="352"/>
      <c r="E305" s="352"/>
      <c r="F305" s="388"/>
      <c r="G305" s="296">
        <v>0</v>
      </c>
      <c r="H305" s="296">
        <v>0</v>
      </c>
      <c r="I305" s="296">
        <v>0</v>
      </c>
      <c r="K305" s="352"/>
      <c r="L305" s="352"/>
      <c r="M305" s="388"/>
      <c r="N305" s="296">
        <v>0</v>
      </c>
      <c r="O305" s="296">
        <v>0</v>
      </c>
    </row>
    <row r="306" spans="2:19" ht="18" customHeight="1" x14ac:dyDescent="0.25">
      <c r="B306" s="417"/>
    </row>
    <row r="307" spans="2:19" ht="18" customHeight="1" x14ac:dyDescent="0.25">
      <c r="B307" s="417"/>
      <c r="D307" s="203" t="s">
        <v>40</v>
      </c>
      <c r="E307" s="28"/>
      <c r="F307" s="28"/>
      <c r="G307" s="28"/>
      <c r="H307" s="300" t="s">
        <v>38</v>
      </c>
      <c r="I307" s="320" t="s">
        <v>23</v>
      </c>
      <c r="J307" s="320" t="s">
        <v>24</v>
      </c>
      <c r="K307" s="320" t="s">
        <v>25</v>
      </c>
      <c r="M307" s="300" t="s">
        <v>39</v>
      </c>
      <c r="N307" s="320" t="s">
        <v>23</v>
      </c>
      <c r="O307" s="320" t="s">
        <v>24</v>
      </c>
      <c r="P307" s="320" t="s">
        <v>25</v>
      </c>
    </row>
    <row r="308" spans="2:19" ht="18" customHeight="1" x14ac:dyDescent="0.25">
      <c r="B308" s="417"/>
      <c r="F308" s="297" t="s">
        <v>41</v>
      </c>
      <c r="G308" s="299"/>
      <c r="H308" s="296">
        <f>SUM(I308:K308)</f>
        <v>0</v>
      </c>
      <c r="I308" s="296">
        <v>0</v>
      </c>
      <c r="J308" s="296">
        <v>0</v>
      </c>
      <c r="K308" s="296">
        <v>0</v>
      </c>
      <c r="M308" s="296">
        <f>SUM(N308:P308)</f>
        <v>0</v>
      </c>
      <c r="N308" s="296">
        <v>0</v>
      </c>
      <c r="O308" s="296">
        <v>0</v>
      </c>
      <c r="P308" s="296">
        <v>0</v>
      </c>
    </row>
    <row r="309" spans="2:19" ht="18" customHeight="1" x14ac:dyDescent="0.25">
      <c r="B309" s="417"/>
      <c r="F309" s="297" t="s">
        <v>42</v>
      </c>
      <c r="G309" s="299"/>
      <c r="H309" s="296">
        <f>SUM(I309:K309)</f>
        <v>0</v>
      </c>
      <c r="I309" s="296">
        <v>0</v>
      </c>
      <c r="J309" s="296">
        <v>0</v>
      </c>
      <c r="K309" s="296">
        <v>0</v>
      </c>
      <c r="M309" s="296">
        <f>SUM(N309:P309)</f>
        <v>0</v>
      </c>
      <c r="N309" s="296">
        <v>0</v>
      </c>
      <c r="O309" s="296">
        <v>0</v>
      </c>
      <c r="P309" s="296">
        <v>0</v>
      </c>
    </row>
    <row r="310" spans="2:19" ht="18" customHeight="1" x14ac:dyDescent="0.25">
      <c r="B310" s="417"/>
      <c r="F310" s="297" t="s">
        <v>44</v>
      </c>
      <c r="G310" s="299"/>
      <c r="H310" s="296">
        <f>SUM(I310:K310)</f>
        <v>0</v>
      </c>
      <c r="I310" s="296">
        <v>0</v>
      </c>
      <c r="J310" s="296">
        <v>0</v>
      </c>
      <c r="K310" s="296">
        <v>0</v>
      </c>
      <c r="M310" s="296">
        <f>SUM(N310:P310)</f>
        <v>0</v>
      </c>
      <c r="N310" s="296">
        <v>0</v>
      </c>
      <c r="O310" s="296">
        <v>0</v>
      </c>
      <c r="P310" s="296">
        <v>0</v>
      </c>
    </row>
    <row r="311" spans="2:19" ht="18" customHeight="1" x14ac:dyDescent="0.25">
      <c r="B311" s="417"/>
      <c r="F311" s="297" t="s">
        <v>43</v>
      </c>
      <c r="G311" s="299"/>
      <c r="H311" s="296">
        <f>SUM(I311:K311)</f>
        <v>0</v>
      </c>
      <c r="I311" s="296">
        <v>0</v>
      </c>
      <c r="J311" s="296">
        <v>0</v>
      </c>
      <c r="K311" s="296">
        <v>0</v>
      </c>
      <c r="M311" s="296">
        <f>SUM(N311:P311)</f>
        <v>0</v>
      </c>
      <c r="N311" s="296">
        <v>0</v>
      </c>
      <c r="O311" s="296">
        <v>0</v>
      </c>
      <c r="P311" s="296">
        <v>0</v>
      </c>
    </row>
    <row r="312" spans="2:19" ht="18" customHeight="1" x14ac:dyDescent="0.25">
      <c r="B312" s="417"/>
    </row>
    <row r="313" spans="2:19" ht="18" customHeight="1" x14ac:dyDescent="0.25">
      <c r="B313" s="417"/>
      <c r="D313" s="1" t="s">
        <v>354</v>
      </c>
    </row>
    <row r="314" spans="2:19" ht="18" customHeight="1" x14ac:dyDescent="0.25">
      <c r="B314" s="417"/>
      <c r="D314" s="1"/>
    </row>
    <row r="315" spans="2:19" ht="18" customHeight="1" x14ac:dyDescent="0.25">
      <c r="B315" s="417"/>
      <c r="J315" s="422" t="s">
        <v>57</v>
      </c>
      <c r="K315" s="421"/>
      <c r="L315" s="418" t="s">
        <v>23</v>
      </c>
      <c r="M315" s="418"/>
      <c r="N315" s="419" t="s">
        <v>24</v>
      </c>
      <c r="O315" s="421"/>
      <c r="P315" s="419" t="s">
        <v>25</v>
      </c>
      <c r="Q315" s="421"/>
      <c r="R315" s="419" t="s">
        <v>46</v>
      </c>
      <c r="S315" s="420"/>
    </row>
    <row r="316" spans="2:19" ht="18" customHeight="1" x14ac:dyDescent="0.25">
      <c r="B316" s="417"/>
      <c r="D316" s="1" t="s">
        <v>3</v>
      </c>
      <c r="J316" s="320" t="s">
        <v>48</v>
      </c>
      <c r="K316" s="320" t="s">
        <v>49</v>
      </c>
      <c r="L316" s="320" t="s">
        <v>48</v>
      </c>
      <c r="M316" s="320" t="s">
        <v>49</v>
      </c>
      <c r="N316" s="320" t="s">
        <v>48</v>
      </c>
      <c r="O316" s="320" t="s">
        <v>49</v>
      </c>
      <c r="P316" s="320" t="s">
        <v>48</v>
      </c>
      <c r="Q316" s="320" t="s">
        <v>49</v>
      </c>
      <c r="R316" s="320" t="s">
        <v>48</v>
      </c>
      <c r="S316" s="320" t="s">
        <v>49</v>
      </c>
    </row>
    <row r="317" spans="2:19" ht="18" customHeight="1" x14ac:dyDescent="0.25">
      <c r="B317" s="417"/>
      <c r="D317" s="297" t="s">
        <v>47</v>
      </c>
      <c r="E317" s="298"/>
      <c r="F317" s="298"/>
      <c r="G317" s="298"/>
      <c r="H317" s="298"/>
      <c r="I317" s="299"/>
      <c r="J317" s="314">
        <f>L317+N317+P317+R317</f>
        <v>0</v>
      </c>
      <c r="K317" s="314">
        <f>M317+O317+Q317+S317</f>
        <v>0</v>
      </c>
      <c r="L317" s="296">
        <v>0</v>
      </c>
      <c r="M317" s="296">
        <v>0</v>
      </c>
      <c r="N317" s="296">
        <v>0</v>
      </c>
      <c r="O317" s="296">
        <v>0</v>
      </c>
      <c r="P317" s="296">
        <v>0</v>
      </c>
      <c r="Q317" s="296">
        <v>0</v>
      </c>
      <c r="R317" s="296">
        <v>0</v>
      </c>
      <c r="S317" s="296">
        <v>0</v>
      </c>
    </row>
    <row r="318" spans="2:19" ht="18" customHeight="1" x14ac:dyDescent="0.25">
      <c r="B318" s="417"/>
      <c r="D318" s="297" t="s">
        <v>50</v>
      </c>
      <c r="E318" s="298"/>
      <c r="F318" s="298"/>
      <c r="G318" s="298"/>
      <c r="H318" s="298"/>
      <c r="I318" s="299"/>
      <c r="J318" s="314">
        <f t="shared" ref="J318:J324" si="10">L318+N318+P318+R318</f>
        <v>0</v>
      </c>
      <c r="K318" s="314">
        <f t="shared" ref="K318:K324" si="11">M318+O318+Q318+S318</f>
        <v>0</v>
      </c>
      <c r="L318" s="296">
        <v>0</v>
      </c>
      <c r="M318" s="296">
        <v>0</v>
      </c>
      <c r="N318" s="296">
        <v>0</v>
      </c>
      <c r="O318" s="296">
        <v>0</v>
      </c>
      <c r="P318" s="296">
        <v>0</v>
      </c>
      <c r="Q318" s="296">
        <v>0</v>
      </c>
      <c r="R318" s="296">
        <v>0</v>
      </c>
      <c r="S318" s="296">
        <v>0</v>
      </c>
    </row>
    <row r="319" spans="2:19" ht="18" customHeight="1" x14ac:dyDescent="0.25">
      <c r="B319" s="417"/>
      <c r="D319" s="297" t="s">
        <v>51</v>
      </c>
      <c r="E319" s="298"/>
      <c r="F319" s="298"/>
      <c r="G319" s="298"/>
      <c r="H319" s="298"/>
      <c r="I319" s="299"/>
      <c r="J319" s="314">
        <f t="shared" si="10"/>
        <v>0</v>
      </c>
      <c r="K319" s="314">
        <f t="shared" si="11"/>
        <v>0</v>
      </c>
      <c r="L319" s="296">
        <v>0</v>
      </c>
      <c r="M319" s="296">
        <v>0</v>
      </c>
      <c r="N319" s="296">
        <v>0</v>
      </c>
      <c r="O319" s="296">
        <v>0</v>
      </c>
      <c r="P319" s="296">
        <v>0</v>
      </c>
      <c r="Q319" s="296">
        <v>0</v>
      </c>
      <c r="R319" s="296">
        <v>0</v>
      </c>
      <c r="S319" s="296">
        <v>0</v>
      </c>
    </row>
    <row r="320" spans="2:19" ht="18" customHeight="1" x14ac:dyDescent="0.25">
      <c r="B320" s="417"/>
      <c r="D320" s="297" t="s">
        <v>175</v>
      </c>
      <c r="E320" s="298"/>
      <c r="F320" s="298"/>
      <c r="G320" s="298"/>
      <c r="H320" s="298"/>
      <c r="I320" s="299"/>
      <c r="J320" s="314">
        <f t="shared" si="10"/>
        <v>0</v>
      </c>
      <c r="K320" s="314">
        <f t="shared" si="11"/>
        <v>0</v>
      </c>
      <c r="L320" s="296">
        <v>0</v>
      </c>
      <c r="M320" s="296">
        <v>0</v>
      </c>
      <c r="N320" s="296">
        <v>0</v>
      </c>
      <c r="O320" s="296">
        <v>0</v>
      </c>
      <c r="P320" s="296">
        <v>0</v>
      </c>
      <c r="Q320" s="296">
        <v>0</v>
      </c>
      <c r="R320" s="296">
        <v>0</v>
      </c>
      <c r="S320" s="296">
        <v>0</v>
      </c>
    </row>
    <row r="321" spans="2:21" ht="18" customHeight="1" x14ac:dyDescent="0.25">
      <c r="B321" s="417"/>
      <c r="D321" s="297" t="s">
        <v>176</v>
      </c>
      <c r="E321" s="298"/>
      <c r="F321" s="298"/>
      <c r="G321" s="298"/>
      <c r="H321" s="298"/>
      <c r="I321" s="299"/>
      <c r="J321" s="314">
        <f t="shared" si="10"/>
        <v>0</v>
      </c>
      <c r="K321" s="314">
        <f t="shared" si="11"/>
        <v>0</v>
      </c>
      <c r="L321" s="296">
        <v>0</v>
      </c>
      <c r="M321" s="296">
        <v>0</v>
      </c>
      <c r="N321" s="296">
        <v>0</v>
      </c>
      <c r="O321" s="296">
        <v>0</v>
      </c>
      <c r="P321" s="296">
        <v>0</v>
      </c>
      <c r="Q321" s="296">
        <v>0</v>
      </c>
      <c r="R321" s="296">
        <v>0</v>
      </c>
      <c r="S321" s="296">
        <v>0</v>
      </c>
    </row>
    <row r="322" spans="2:21" ht="18" customHeight="1" x14ac:dyDescent="0.25">
      <c r="B322" s="417"/>
      <c r="D322" s="297" t="s">
        <v>177</v>
      </c>
      <c r="E322" s="298"/>
      <c r="F322" s="298"/>
      <c r="G322" s="298"/>
      <c r="H322" s="298"/>
      <c r="I322" s="299"/>
      <c r="J322" s="314">
        <f t="shared" si="10"/>
        <v>0</v>
      </c>
      <c r="K322" s="314">
        <f t="shared" si="11"/>
        <v>0</v>
      </c>
      <c r="L322" s="296">
        <v>0</v>
      </c>
      <c r="M322" s="296">
        <v>0</v>
      </c>
      <c r="N322" s="296">
        <v>0</v>
      </c>
      <c r="O322" s="296">
        <v>0</v>
      </c>
      <c r="P322" s="296">
        <v>0</v>
      </c>
      <c r="Q322" s="296">
        <v>0</v>
      </c>
      <c r="R322" s="296">
        <v>0</v>
      </c>
      <c r="S322" s="296">
        <v>0</v>
      </c>
    </row>
    <row r="323" spans="2:21" ht="18" customHeight="1" x14ac:dyDescent="0.25">
      <c r="B323" s="417"/>
      <c r="D323" s="297" t="s">
        <v>179</v>
      </c>
      <c r="E323" s="298"/>
      <c r="F323" s="298"/>
      <c r="G323" s="298"/>
      <c r="H323" s="298"/>
      <c r="I323" s="299"/>
      <c r="J323" s="314">
        <f t="shared" si="10"/>
        <v>0</v>
      </c>
      <c r="K323" s="314">
        <f t="shared" si="11"/>
        <v>0</v>
      </c>
      <c r="L323" s="296">
        <v>0</v>
      </c>
      <c r="M323" s="296">
        <v>0</v>
      </c>
      <c r="N323" s="296">
        <v>0</v>
      </c>
      <c r="O323" s="296">
        <v>0</v>
      </c>
      <c r="P323" s="296">
        <v>0</v>
      </c>
      <c r="Q323" s="296">
        <v>0</v>
      </c>
      <c r="R323" s="296">
        <v>0</v>
      </c>
      <c r="S323" s="296">
        <v>0</v>
      </c>
    </row>
    <row r="324" spans="2:21" ht="18" customHeight="1" x14ac:dyDescent="0.25">
      <c r="B324" s="417"/>
      <c r="D324" s="297" t="s">
        <v>196</v>
      </c>
      <c r="E324" s="298"/>
      <c r="F324" s="298"/>
      <c r="G324" s="298"/>
      <c r="H324" s="298"/>
      <c r="I324" s="299"/>
      <c r="J324" s="314">
        <f t="shared" si="10"/>
        <v>0</v>
      </c>
      <c r="K324" s="314">
        <f t="shared" si="11"/>
        <v>0</v>
      </c>
      <c r="L324" s="296">
        <v>0</v>
      </c>
      <c r="M324" s="296">
        <v>0</v>
      </c>
      <c r="N324" s="296">
        <v>0</v>
      </c>
      <c r="O324" s="296">
        <v>0</v>
      </c>
      <c r="P324" s="296">
        <v>0</v>
      </c>
      <c r="Q324" s="296">
        <v>0</v>
      </c>
      <c r="R324" s="296">
        <v>0</v>
      </c>
      <c r="S324" s="296">
        <v>0</v>
      </c>
    </row>
    <row r="325" spans="2:21" ht="18" customHeight="1" x14ac:dyDescent="0.25">
      <c r="B325" s="417"/>
    </row>
    <row r="326" spans="2:21" ht="18" customHeight="1" x14ac:dyDescent="0.25">
      <c r="B326" s="417"/>
      <c r="D326" s="1" t="s">
        <v>54</v>
      </c>
    </row>
    <row r="327" spans="2:21" ht="18" customHeight="1" x14ac:dyDescent="0.25">
      <c r="B327" s="417"/>
      <c r="D327" s="1"/>
    </row>
    <row r="328" spans="2:21" ht="18" customHeight="1" x14ac:dyDescent="0.25">
      <c r="B328" s="417"/>
      <c r="D328" s="1" t="s">
        <v>355</v>
      </c>
      <c r="H328" s="318" t="s">
        <v>48</v>
      </c>
      <c r="I328" s="304" t="s">
        <v>125</v>
      </c>
      <c r="J328" s="319" t="s">
        <v>356</v>
      </c>
    </row>
    <row r="329" spans="2:21" ht="18" customHeight="1" x14ac:dyDescent="0.25">
      <c r="B329" s="417"/>
      <c r="H329" s="314">
        <v>0</v>
      </c>
      <c r="I329" s="314">
        <v>0</v>
      </c>
      <c r="J329" s="314">
        <v>0</v>
      </c>
    </row>
    <row r="330" spans="2:21" ht="18" customHeight="1" x14ac:dyDescent="0.25">
      <c r="B330" s="417"/>
    </row>
    <row r="331" spans="2:21" ht="18" customHeight="1" x14ac:dyDescent="0.25">
      <c r="B331" s="417"/>
      <c r="J331" s="418" t="s">
        <v>357</v>
      </c>
      <c r="K331" s="418"/>
      <c r="L331" s="418"/>
      <c r="M331" s="419" t="s">
        <v>24</v>
      </c>
      <c r="N331" s="418"/>
      <c r="O331" s="421"/>
      <c r="P331" s="418" t="s">
        <v>25</v>
      </c>
      <c r="Q331" s="418"/>
      <c r="R331" s="418"/>
      <c r="S331" s="419" t="s">
        <v>46</v>
      </c>
      <c r="T331" s="418"/>
      <c r="U331" s="420"/>
    </row>
    <row r="332" spans="2:21" ht="18" customHeight="1" x14ac:dyDescent="0.25">
      <c r="B332" s="417"/>
      <c r="D332" s="1" t="s">
        <v>3</v>
      </c>
      <c r="J332" s="320" t="s">
        <v>48</v>
      </c>
      <c r="K332" s="320" t="s">
        <v>125</v>
      </c>
      <c r="L332" s="320" t="s">
        <v>356</v>
      </c>
      <c r="M332" s="320" t="s">
        <v>48</v>
      </c>
      <c r="N332" s="320" t="s">
        <v>125</v>
      </c>
      <c r="O332" s="320" t="s">
        <v>356</v>
      </c>
      <c r="P332" s="320" t="s">
        <v>48</v>
      </c>
      <c r="Q332" s="320" t="s">
        <v>125</v>
      </c>
      <c r="R332" s="320" t="s">
        <v>356</v>
      </c>
      <c r="S332" s="320" t="s">
        <v>48</v>
      </c>
      <c r="T332" s="320" t="s">
        <v>125</v>
      </c>
      <c r="U332" s="320" t="s">
        <v>356</v>
      </c>
    </row>
    <row r="333" spans="2:21" ht="18" customHeight="1" x14ac:dyDescent="0.25">
      <c r="B333" s="417"/>
      <c r="D333" s="297" t="s">
        <v>47</v>
      </c>
      <c r="E333" s="298"/>
      <c r="F333" s="298"/>
      <c r="G333" s="298"/>
      <c r="H333" s="298"/>
      <c r="I333" s="299"/>
      <c r="J333" s="296">
        <f>M333+P333+S333</f>
        <v>0</v>
      </c>
      <c r="K333" s="296">
        <f>N333+Q333+T333</f>
        <v>0</v>
      </c>
      <c r="L333" s="296">
        <f>O333+R333+U333</f>
        <v>0</v>
      </c>
      <c r="M333" s="296">
        <v>0</v>
      </c>
      <c r="N333" s="296">
        <v>0</v>
      </c>
      <c r="O333" s="296">
        <v>0</v>
      </c>
      <c r="P333" s="296">
        <v>0</v>
      </c>
      <c r="Q333" s="296">
        <v>0</v>
      </c>
      <c r="R333" s="296">
        <v>0</v>
      </c>
      <c r="S333" s="296">
        <v>0</v>
      </c>
      <c r="T333" s="296">
        <v>0</v>
      </c>
      <c r="U333" s="296">
        <v>0</v>
      </c>
    </row>
    <row r="334" spans="2:21" ht="18" customHeight="1" x14ac:dyDescent="0.25">
      <c r="B334" s="417"/>
      <c r="D334" s="297" t="s">
        <v>50</v>
      </c>
      <c r="E334" s="298"/>
      <c r="F334" s="298"/>
      <c r="G334" s="298"/>
      <c r="H334" s="298"/>
      <c r="I334" s="299"/>
      <c r="J334" s="296">
        <f t="shared" ref="J334:J340" si="12">M334+P334+S334</f>
        <v>0</v>
      </c>
      <c r="K334" s="296">
        <f t="shared" ref="K334:K340" si="13">N334+Q334+T334</f>
        <v>0</v>
      </c>
      <c r="L334" s="296">
        <f t="shared" ref="L334:L340" si="14">O334+R334+U334</f>
        <v>0</v>
      </c>
      <c r="M334" s="296">
        <v>0</v>
      </c>
      <c r="N334" s="296">
        <v>0</v>
      </c>
      <c r="O334" s="296">
        <v>0</v>
      </c>
      <c r="P334" s="296">
        <v>0</v>
      </c>
      <c r="Q334" s="296">
        <v>0</v>
      </c>
      <c r="R334" s="296">
        <v>0</v>
      </c>
      <c r="S334" s="296">
        <v>0</v>
      </c>
      <c r="T334" s="296">
        <v>0</v>
      </c>
      <c r="U334" s="296">
        <v>0</v>
      </c>
    </row>
    <row r="335" spans="2:21" ht="18" customHeight="1" x14ac:dyDescent="0.25">
      <c r="B335" s="417"/>
      <c r="D335" s="297" t="s">
        <v>51</v>
      </c>
      <c r="E335" s="298"/>
      <c r="F335" s="298"/>
      <c r="G335" s="298"/>
      <c r="H335" s="298"/>
      <c r="I335" s="299"/>
      <c r="J335" s="296">
        <f t="shared" si="12"/>
        <v>0</v>
      </c>
      <c r="K335" s="296">
        <f t="shared" si="13"/>
        <v>0</v>
      </c>
      <c r="L335" s="296">
        <f t="shared" si="14"/>
        <v>0</v>
      </c>
      <c r="M335" s="296">
        <v>0</v>
      </c>
      <c r="N335" s="296">
        <v>0</v>
      </c>
      <c r="O335" s="296">
        <v>0</v>
      </c>
      <c r="P335" s="296">
        <v>0</v>
      </c>
      <c r="Q335" s="296">
        <v>0</v>
      </c>
      <c r="R335" s="296">
        <v>0</v>
      </c>
      <c r="S335" s="296">
        <v>0</v>
      </c>
      <c r="T335" s="296">
        <v>0</v>
      </c>
      <c r="U335" s="296">
        <v>0</v>
      </c>
    </row>
    <row r="336" spans="2:21" ht="18" customHeight="1" x14ac:dyDescent="0.25">
      <c r="B336" s="417"/>
      <c r="D336" s="297" t="s">
        <v>175</v>
      </c>
      <c r="E336" s="298"/>
      <c r="F336" s="298"/>
      <c r="G336" s="298"/>
      <c r="H336" s="298"/>
      <c r="I336" s="299"/>
      <c r="J336" s="296">
        <f t="shared" si="12"/>
        <v>0</v>
      </c>
      <c r="K336" s="296">
        <f t="shared" si="13"/>
        <v>0</v>
      </c>
      <c r="L336" s="296">
        <f t="shared" si="14"/>
        <v>0</v>
      </c>
      <c r="M336" s="296">
        <v>0</v>
      </c>
      <c r="N336" s="296">
        <v>0</v>
      </c>
      <c r="O336" s="296">
        <v>0</v>
      </c>
      <c r="P336" s="296">
        <v>0</v>
      </c>
      <c r="Q336" s="296">
        <v>0</v>
      </c>
      <c r="R336" s="296">
        <v>0</v>
      </c>
      <c r="S336" s="296">
        <v>0</v>
      </c>
      <c r="T336" s="296">
        <v>0</v>
      </c>
      <c r="U336" s="296">
        <v>0</v>
      </c>
    </row>
    <row r="337" spans="2:21" ht="18" customHeight="1" x14ac:dyDescent="0.25">
      <c r="B337" s="417"/>
      <c r="D337" s="297" t="s">
        <v>176</v>
      </c>
      <c r="E337" s="298"/>
      <c r="F337" s="298"/>
      <c r="G337" s="298"/>
      <c r="H337" s="298"/>
      <c r="I337" s="299"/>
      <c r="J337" s="296">
        <f t="shared" si="12"/>
        <v>0</v>
      </c>
      <c r="K337" s="296">
        <f t="shared" si="13"/>
        <v>0</v>
      </c>
      <c r="L337" s="296">
        <f t="shared" si="14"/>
        <v>0</v>
      </c>
      <c r="M337" s="296">
        <v>0</v>
      </c>
      <c r="N337" s="296">
        <v>0</v>
      </c>
      <c r="O337" s="296">
        <v>0</v>
      </c>
      <c r="P337" s="296">
        <v>0</v>
      </c>
      <c r="Q337" s="296">
        <v>0</v>
      </c>
      <c r="R337" s="296">
        <v>0</v>
      </c>
      <c r="S337" s="296">
        <v>0</v>
      </c>
      <c r="T337" s="296">
        <v>0</v>
      </c>
      <c r="U337" s="296">
        <v>0</v>
      </c>
    </row>
    <row r="338" spans="2:21" ht="18" customHeight="1" x14ac:dyDescent="0.25">
      <c r="B338" s="417"/>
      <c r="D338" s="297" t="s">
        <v>177</v>
      </c>
      <c r="E338" s="298"/>
      <c r="F338" s="298"/>
      <c r="G338" s="298"/>
      <c r="H338" s="298"/>
      <c r="I338" s="299"/>
      <c r="J338" s="296">
        <f t="shared" si="12"/>
        <v>0</v>
      </c>
      <c r="K338" s="296">
        <f t="shared" si="13"/>
        <v>0</v>
      </c>
      <c r="L338" s="296">
        <f t="shared" si="14"/>
        <v>0</v>
      </c>
      <c r="M338" s="296">
        <v>0</v>
      </c>
      <c r="N338" s="296">
        <v>0</v>
      </c>
      <c r="O338" s="296">
        <v>0</v>
      </c>
      <c r="P338" s="296">
        <v>0</v>
      </c>
      <c r="Q338" s="296">
        <v>0</v>
      </c>
      <c r="R338" s="296">
        <v>0</v>
      </c>
      <c r="S338" s="296">
        <v>0</v>
      </c>
      <c r="T338" s="296">
        <v>0</v>
      </c>
      <c r="U338" s="296">
        <v>0</v>
      </c>
    </row>
    <row r="339" spans="2:21" ht="18" customHeight="1" x14ac:dyDescent="0.25">
      <c r="B339" s="417"/>
      <c r="D339" s="297" t="s">
        <v>179</v>
      </c>
      <c r="E339" s="298"/>
      <c r="F339" s="298"/>
      <c r="G339" s="298"/>
      <c r="H339" s="298"/>
      <c r="I339" s="299"/>
      <c r="J339" s="296">
        <f t="shared" si="12"/>
        <v>0</v>
      </c>
      <c r="K339" s="296">
        <f t="shared" si="13"/>
        <v>0</v>
      </c>
      <c r="L339" s="296">
        <f t="shared" si="14"/>
        <v>0</v>
      </c>
      <c r="M339" s="296">
        <v>0</v>
      </c>
      <c r="N339" s="296">
        <v>0</v>
      </c>
      <c r="O339" s="296">
        <v>0</v>
      </c>
      <c r="P339" s="296">
        <v>0</v>
      </c>
      <c r="Q339" s="296">
        <v>0</v>
      </c>
      <c r="R339" s="296">
        <v>0</v>
      </c>
      <c r="S339" s="296">
        <v>0</v>
      </c>
      <c r="T339" s="296">
        <v>0</v>
      </c>
      <c r="U339" s="296">
        <v>0</v>
      </c>
    </row>
    <row r="340" spans="2:21" ht="18" customHeight="1" x14ac:dyDescent="0.25">
      <c r="B340" s="417"/>
      <c r="D340" s="297" t="s">
        <v>196</v>
      </c>
      <c r="E340" s="298"/>
      <c r="F340" s="298"/>
      <c r="G340" s="298"/>
      <c r="H340" s="298"/>
      <c r="I340" s="299"/>
      <c r="J340" s="296">
        <f t="shared" si="12"/>
        <v>0</v>
      </c>
      <c r="K340" s="296">
        <f t="shared" si="13"/>
        <v>0</v>
      </c>
      <c r="L340" s="296">
        <f t="shared" si="14"/>
        <v>0</v>
      </c>
      <c r="M340" s="296">
        <v>0</v>
      </c>
      <c r="N340" s="296">
        <v>0</v>
      </c>
      <c r="O340" s="296">
        <v>0</v>
      </c>
      <c r="P340" s="296">
        <v>0</v>
      </c>
      <c r="Q340" s="296">
        <v>0</v>
      </c>
      <c r="R340" s="296">
        <v>0</v>
      </c>
      <c r="S340" s="296">
        <v>0</v>
      </c>
      <c r="T340" s="296">
        <v>0</v>
      </c>
      <c r="U340" s="296">
        <v>0</v>
      </c>
    </row>
    <row r="341" spans="2:21" ht="18" customHeight="1" x14ac:dyDescent="0.25">
      <c r="B341" s="417"/>
    </row>
    <row r="342" spans="2:21" ht="18" customHeight="1" x14ac:dyDescent="0.25">
      <c r="B342" s="417"/>
      <c r="I342" s="422" t="s">
        <v>57</v>
      </c>
      <c r="J342" s="421"/>
      <c r="K342" s="419" t="s">
        <v>24</v>
      </c>
      <c r="L342" s="421"/>
      <c r="M342" s="419" t="s">
        <v>25</v>
      </c>
      <c r="N342" s="421"/>
      <c r="O342" s="419" t="s">
        <v>46</v>
      </c>
      <c r="P342" s="420"/>
    </row>
    <row r="343" spans="2:21" ht="18" customHeight="1" x14ac:dyDescent="0.25">
      <c r="B343" s="417"/>
      <c r="I343" s="320" t="s">
        <v>48</v>
      </c>
      <c r="J343" s="320" t="s">
        <v>49</v>
      </c>
      <c r="K343" s="320" t="s">
        <v>48</v>
      </c>
      <c r="L343" s="320" t="s">
        <v>49</v>
      </c>
      <c r="M343" s="320" t="s">
        <v>48</v>
      </c>
      <c r="N343" s="320" t="s">
        <v>49</v>
      </c>
      <c r="O343" s="320" t="s">
        <v>48</v>
      </c>
      <c r="P343" s="320" t="s">
        <v>49</v>
      </c>
    </row>
    <row r="344" spans="2:21" ht="18" customHeight="1" x14ac:dyDescent="0.25">
      <c r="B344" s="417"/>
      <c r="D344" s="315" t="s">
        <v>56</v>
      </c>
      <c r="E344" s="316"/>
      <c r="F344" s="316"/>
      <c r="G344" s="316"/>
      <c r="H344" s="317"/>
      <c r="I344" s="314">
        <f>K344+M344+O344</f>
        <v>0</v>
      </c>
      <c r="J344" s="314">
        <f>L344+N344+P344</f>
        <v>0</v>
      </c>
      <c r="K344" s="314">
        <v>0</v>
      </c>
      <c r="L344" s="314">
        <v>0</v>
      </c>
      <c r="M344" s="314">
        <v>0</v>
      </c>
      <c r="N344" s="314">
        <v>0</v>
      </c>
      <c r="O344" s="314">
        <v>0</v>
      </c>
      <c r="P344" s="314">
        <v>0</v>
      </c>
    </row>
    <row r="345" spans="2:21" ht="18" customHeight="1" x14ac:dyDescent="0.25">
      <c r="B345" s="417"/>
    </row>
    <row r="346" spans="2:21" ht="38.25" x14ac:dyDescent="0.25">
      <c r="B346" s="417"/>
      <c r="D346" s="1" t="s">
        <v>58</v>
      </c>
      <c r="J346" s="309" t="s">
        <v>359</v>
      </c>
      <c r="K346" s="321" t="s">
        <v>360</v>
      </c>
      <c r="L346" s="322" t="s">
        <v>358</v>
      </c>
    </row>
    <row r="347" spans="2:21" ht="18" customHeight="1" x14ac:dyDescent="0.25">
      <c r="B347" s="417"/>
      <c r="D347" s="315" t="s">
        <v>207</v>
      </c>
      <c r="E347" s="316"/>
      <c r="F347" s="316"/>
      <c r="G347" s="316"/>
      <c r="H347" s="316"/>
      <c r="I347" s="317"/>
      <c r="J347" s="323">
        <v>0</v>
      </c>
      <c r="K347" s="323">
        <v>0</v>
      </c>
      <c r="L347" s="323">
        <v>0</v>
      </c>
    </row>
    <row r="348" spans="2:21" ht="18" customHeight="1" x14ac:dyDescent="0.25">
      <c r="B348" s="417"/>
    </row>
    <row r="350" spans="2:21" ht="18" customHeight="1" x14ac:dyDescent="0.25">
      <c r="P350" s="477">
        <v>43110</v>
      </c>
    </row>
  </sheetData>
  <mergeCells count="109">
    <mergeCell ref="L315:M315"/>
    <mergeCell ref="N315:O315"/>
    <mergeCell ref="P315:Q315"/>
    <mergeCell ref="R315:S315"/>
    <mergeCell ref="D304:F305"/>
    <mergeCell ref="K304:M305"/>
    <mergeCell ref="B295:B348"/>
    <mergeCell ref="J331:L331"/>
    <mergeCell ref="S331:U331"/>
    <mergeCell ref="M331:O331"/>
    <mergeCell ref="P331:R331"/>
    <mergeCell ref="I342:J342"/>
    <mergeCell ref="K342:L342"/>
    <mergeCell ref="M342:N342"/>
    <mergeCell ref="O342:P342"/>
    <mergeCell ref="J315:K315"/>
    <mergeCell ref="Q99:R99"/>
    <mergeCell ref="I92:J92"/>
    <mergeCell ref="K92:L92"/>
    <mergeCell ref="M92:N92"/>
    <mergeCell ref="O92:P92"/>
    <mergeCell ref="Q92:R92"/>
    <mergeCell ref="I99:J99"/>
    <mergeCell ref="K99:L99"/>
    <mergeCell ref="M99:N99"/>
    <mergeCell ref="O99:P99"/>
    <mergeCell ref="N60:O60"/>
    <mergeCell ref="P60:Q60"/>
    <mergeCell ref="R60:S60"/>
    <mergeCell ref="J60:K60"/>
    <mergeCell ref="I72:J72"/>
    <mergeCell ref="K72:L72"/>
    <mergeCell ref="M72:N72"/>
    <mergeCell ref="O72:P72"/>
    <mergeCell ref="Q72:R72"/>
    <mergeCell ref="L60:M60"/>
    <mergeCell ref="O118:P118"/>
    <mergeCell ref="B267:B292"/>
    <mergeCell ref="B115:B158"/>
    <mergeCell ref="B161:B212"/>
    <mergeCell ref="J277:K277"/>
    <mergeCell ref="L277:M277"/>
    <mergeCell ref="D152:G153"/>
    <mergeCell ref="D272:F273"/>
    <mergeCell ref="K87:M88"/>
    <mergeCell ref="L120:N120"/>
    <mergeCell ref="I120:K120"/>
    <mergeCell ref="D257:G258"/>
    <mergeCell ref="H106:H107"/>
    <mergeCell ref="K188:L188"/>
    <mergeCell ref="D106:G107"/>
    <mergeCell ref="K49:M50"/>
    <mergeCell ref="D87:F88"/>
    <mergeCell ref="G245:H245"/>
    <mergeCell ref="I245:J245"/>
    <mergeCell ref="K245:L245"/>
    <mergeCell ref="M245:N245"/>
    <mergeCell ref="J234:K234"/>
    <mergeCell ref="L234:M234"/>
    <mergeCell ref="D145:D146"/>
    <mergeCell ref="D149:D150"/>
    <mergeCell ref="J130:K130"/>
    <mergeCell ref="M188:N188"/>
    <mergeCell ref="G27:H27"/>
    <mergeCell ref="I27:J27"/>
    <mergeCell ref="B214:B264"/>
    <mergeCell ref="D49:F50"/>
    <mergeCell ref="D132:D134"/>
    <mergeCell ref="J139:K139"/>
    <mergeCell ref="B44:B79"/>
    <mergeCell ref="B82:B112"/>
    <mergeCell ref="R130:S130"/>
    <mergeCell ref="L139:M139"/>
    <mergeCell ref="N139:O139"/>
    <mergeCell ref="P139:Q139"/>
    <mergeCell ref="R139:S139"/>
    <mergeCell ref="L130:M130"/>
    <mergeCell ref="N130:O130"/>
    <mergeCell ref="P130:Q130"/>
    <mergeCell ref="I188:J188"/>
    <mergeCell ref="R277:S277"/>
    <mergeCell ref="H286:I286"/>
    <mergeCell ref="J286:K286"/>
    <mergeCell ref="L286:M286"/>
    <mergeCell ref="N286:O286"/>
    <mergeCell ref="P286:Q286"/>
    <mergeCell ref="N277:O277"/>
    <mergeCell ref="P277:Q277"/>
    <mergeCell ref="K272:M273"/>
    <mergeCell ref="J182:K182"/>
    <mergeCell ref="L182:M182"/>
    <mergeCell ref="D220:G221"/>
    <mergeCell ref="N234:O234"/>
    <mergeCell ref="N182:O182"/>
    <mergeCell ref="G188:H188"/>
    <mergeCell ref="D188:F189"/>
    <mergeCell ref="J207:K207"/>
    <mergeCell ref="L207:M207"/>
    <mergeCell ref="N207:O207"/>
    <mergeCell ref="T239:U239"/>
    <mergeCell ref="D245:F246"/>
    <mergeCell ref="O245:P245"/>
    <mergeCell ref="R234:S234"/>
    <mergeCell ref="R182:S182"/>
    <mergeCell ref="O188:P188"/>
    <mergeCell ref="R220:S220"/>
    <mergeCell ref="P234:Q234"/>
    <mergeCell ref="P182:Q182"/>
    <mergeCell ref="U220:V220"/>
  </mergeCells>
  <pageMargins left="0" right="0" top="0.39370078740157483" bottom="0.59055118110236227" header="0" footer="0.19685039370078741"/>
  <pageSetup scale="80" orientation="landscape" r:id="rId1"/>
  <headerFooter>
    <oddFooter>&amp;LOGEI - MINSA&amp;RPág.&amp;P</oddFooter>
  </headerFooter>
  <rowBreaks count="5" manualBreakCount="5">
    <brk id="42" max="16383" man="1"/>
    <brk id="80" max="16383" man="1"/>
    <brk id="113" max="16383" man="1"/>
    <brk id="159" max="16383" man="1"/>
    <brk id="21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354"/>
  <sheetViews>
    <sheetView showGridLines="0" zoomScale="115" zoomScaleNormal="115" workbookViewId="0">
      <selection activeCell="B9" sqref="B9"/>
    </sheetView>
  </sheetViews>
  <sheetFormatPr baseColWidth="10" defaultRowHeight="12.75" x14ac:dyDescent="0.25"/>
  <cols>
    <col min="1" max="1" width="5" style="4" customWidth="1"/>
    <col min="2" max="2" width="3.7109375" style="4" bestFit="1" customWidth="1"/>
    <col min="3" max="3" width="3.7109375" style="4" customWidth="1"/>
    <col min="4" max="4" width="4.28515625" style="4" customWidth="1"/>
    <col min="5" max="9" width="11.42578125" style="4"/>
    <col min="10" max="10" width="12.42578125" style="4" customWidth="1"/>
    <col min="11" max="16384" width="11.42578125" style="4"/>
  </cols>
  <sheetData>
    <row r="1" spans="2:19" ht="12.95" customHeight="1" x14ac:dyDescent="0.25">
      <c r="S1" s="4" t="s">
        <v>308</v>
      </c>
    </row>
    <row r="2" spans="2:19" ht="12.95" customHeight="1" x14ac:dyDescent="0.25"/>
    <row r="3" spans="2:19" ht="12.95" customHeight="1" x14ac:dyDescent="0.25"/>
    <row r="4" spans="2:19" ht="21" x14ac:dyDescent="0.25">
      <c r="B4" s="2" t="s">
        <v>198</v>
      </c>
    </row>
    <row r="5" spans="2:19" x14ac:dyDescent="0.25">
      <c r="B5" s="3"/>
    </row>
    <row r="6" spans="2:19" ht="23.25" customHeight="1" x14ac:dyDescent="0.25">
      <c r="B6" s="3" t="s">
        <v>213</v>
      </c>
      <c r="F6" s="74" t="s">
        <v>377</v>
      </c>
      <c r="G6" s="74"/>
      <c r="H6" s="74"/>
      <c r="I6" s="74"/>
      <c r="J6" s="74"/>
      <c r="P6" s="3" t="s">
        <v>212</v>
      </c>
      <c r="Q6" s="74" t="s">
        <v>376</v>
      </c>
      <c r="R6" s="74"/>
      <c r="S6" s="74"/>
    </row>
    <row r="7" spans="2:19" ht="18" customHeight="1" x14ac:dyDescent="0.25">
      <c r="B7" s="3"/>
      <c r="E7" s="50"/>
      <c r="F7" s="50"/>
      <c r="G7" s="50"/>
      <c r="Q7" s="4" t="s">
        <v>378</v>
      </c>
    </row>
    <row r="8" spans="2:19" ht="21" x14ac:dyDescent="0.25">
      <c r="B8" s="178" t="s">
        <v>6</v>
      </c>
    </row>
    <row r="9" spans="2:19" ht="21" x14ac:dyDescent="0.25">
      <c r="B9" s="178"/>
    </row>
    <row r="11" spans="2:19" ht="18" customHeight="1" x14ac:dyDescent="0.25">
      <c r="B11" s="447" t="s">
        <v>0</v>
      </c>
      <c r="C11" s="1" t="s">
        <v>87</v>
      </c>
    </row>
    <row r="12" spans="2:19" ht="18" customHeight="1" x14ac:dyDescent="0.25">
      <c r="B12" s="447"/>
      <c r="D12" s="1" t="s">
        <v>88</v>
      </c>
    </row>
    <row r="13" spans="2:19" ht="18" customHeight="1" x14ac:dyDescent="0.25">
      <c r="B13" s="447"/>
      <c r="D13" s="1"/>
    </row>
    <row r="14" spans="2:19" ht="18" customHeight="1" x14ac:dyDescent="0.25">
      <c r="B14" s="447"/>
      <c r="M14" s="152" t="s">
        <v>180</v>
      </c>
      <c r="N14" s="166" t="s">
        <v>125</v>
      </c>
    </row>
    <row r="15" spans="2:19" ht="18" customHeight="1" x14ac:dyDescent="0.25">
      <c r="B15" s="447"/>
      <c r="E15" s="29" t="s">
        <v>89</v>
      </c>
      <c r="F15" s="27"/>
      <c r="G15" s="27"/>
      <c r="H15" s="27"/>
      <c r="I15" s="27"/>
      <c r="J15" s="27"/>
      <c r="K15" s="27"/>
      <c r="L15" s="27"/>
      <c r="M15" s="165">
        <v>0</v>
      </c>
      <c r="N15" s="24">
        <v>0</v>
      </c>
    </row>
    <row r="16" spans="2:19" ht="18" customHeight="1" x14ac:dyDescent="0.25">
      <c r="B16" s="447"/>
      <c r="E16" s="29" t="s">
        <v>90</v>
      </c>
      <c r="F16" s="27"/>
      <c r="G16" s="27"/>
      <c r="H16" s="27"/>
      <c r="I16" s="27"/>
      <c r="J16" s="27"/>
      <c r="K16" s="27"/>
      <c r="L16" s="27"/>
      <c r="M16" s="165">
        <v>0</v>
      </c>
      <c r="N16" s="24">
        <v>0</v>
      </c>
    </row>
    <row r="17" spans="2:14" ht="18" customHeight="1" x14ac:dyDescent="0.25">
      <c r="B17" s="447"/>
      <c r="E17" s="29" t="s">
        <v>91</v>
      </c>
      <c r="F17" s="27"/>
      <c r="G17" s="27"/>
      <c r="H17" s="27"/>
      <c r="I17" s="27"/>
      <c r="J17" s="27"/>
      <c r="K17" s="27"/>
      <c r="L17" s="27"/>
      <c r="M17" s="165">
        <v>0</v>
      </c>
      <c r="N17" s="24">
        <v>0</v>
      </c>
    </row>
    <row r="18" spans="2:14" ht="18" customHeight="1" x14ac:dyDescent="0.25">
      <c r="B18" s="447"/>
    </row>
    <row r="19" spans="2:14" ht="18" customHeight="1" x14ac:dyDescent="0.25">
      <c r="B19" s="447"/>
      <c r="D19" s="1" t="s">
        <v>92</v>
      </c>
      <c r="K19" s="152" t="s">
        <v>180</v>
      </c>
      <c r="L19" s="153" t="s">
        <v>125</v>
      </c>
    </row>
    <row r="20" spans="2:14" ht="18" customHeight="1" x14ac:dyDescent="0.25">
      <c r="B20" s="447"/>
      <c r="D20" s="3"/>
      <c r="E20" s="29" t="s">
        <v>93</v>
      </c>
      <c r="F20" s="27"/>
      <c r="G20" s="27"/>
      <c r="H20" s="27"/>
      <c r="I20" s="27"/>
      <c r="J20" s="27"/>
      <c r="K20" s="25">
        <v>0</v>
      </c>
      <c r="L20" s="25">
        <v>0</v>
      </c>
    </row>
    <row r="21" spans="2:14" ht="18" customHeight="1" x14ac:dyDescent="0.25">
      <c r="B21" s="447"/>
      <c r="D21" s="3"/>
      <c r="E21" s="77"/>
      <c r="F21" s="27"/>
      <c r="G21" s="27"/>
      <c r="H21" s="27"/>
      <c r="I21" s="27"/>
      <c r="J21" s="27"/>
      <c r="K21" s="152" t="s">
        <v>262</v>
      </c>
      <c r="L21" s="153" t="s">
        <v>125</v>
      </c>
    </row>
    <row r="22" spans="2:14" ht="18" customHeight="1" x14ac:dyDescent="0.25">
      <c r="B22" s="447"/>
      <c r="E22" s="29" t="s">
        <v>94</v>
      </c>
      <c r="F22" s="27"/>
      <c r="G22" s="27"/>
      <c r="H22" s="27"/>
      <c r="I22" s="27"/>
      <c r="J22" s="27"/>
      <c r="K22" s="89">
        <v>0</v>
      </c>
      <c r="L22" s="89">
        <v>0</v>
      </c>
    </row>
    <row r="23" spans="2:14" ht="18" customHeight="1" x14ac:dyDescent="0.25">
      <c r="B23" s="447"/>
      <c r="E23" s="29" t="s">
        <v>95</v>
      </c>
      <c r="F23" s="27"/>
      <c r="G23" s="27"/>
      <c r="H23" s="27"/>
      <c r="I23" s="27"/>
      <c r="J23" s="27"/>
      <c r="K23" s="89">
        <v>0</v>
      </c>
      <c r="L23" s="89">
        <v>0</v>
      </c>
    </row>
    <row r="24" spans="2:14" ht="18" customHeight="1" x14ac:dyDescent="0.25">
      <c r="B24" s="447"/>
      <c r="E24" s="91"/>
      <c r="F24" s="50"/>
      <c r="G24" s="50"/>
      <c r="H24" s="27"/>
      <c r="I24" s="27"/>
      <c r="J24" s="50"/>
      <c r="K24" s="50"/>
      <c r="L24" s="50"/>
    </row>
    <row r="25" spans="2:14" ht="18" customHeight="1" x14ac:dyDescent="0.25">
      <c r="B25" s="447"/>
      <c r="H25" s="152" t="s">
        <v>7</v>
      </c>
      <c r="I25" s="153" t="s">
        <v>8</v>
      </c>
    </row>
    <row r="26" spans="2:14" ht="18" customHeight="1" x14ac:dyDescent="0.25">
      <c r="B26" s="447"/>
      <c r="E26" s="29" t="s">
        <v>96</v>
      </c>
      <c r="F26" s="27"/>
      <c r="G26" s="27"/>
      <c r="H26" s="25">
        <v>0</v>
      </c>
      <c r="I26" s="25">
        <v>0</v>
      </c>
    </row>
    <row r="27" spans="2:14" ht="18" customHeight="1" x14ac:dyDescent="0.25">
      <c r="B27" s="447"/>
      <c r="E27" s="91"/>
      <c r="F27" s="50"/>
    </row>
    <row r="28" spans="2:14" ht="18" customHeight="1" x14ac:dyDescent="0.25">
      <c r="B28" s="447"/>
      <c r="H28" s="152" t="s">
        <v>180</v>
      </c>
      <c r="I28" s="153" t="s">
        <v>125</v>
      </c>
    </row>
    <row r="29" spans="2:14" ht="18" customHeight="1" x14ac:dyDescent="0.25">
      <c r="B29" s="447"/>
      <c r="E29" s="29" t="s">
        <v>246</v>
      </c>
      <c r="F29" s="27"/>
      <c r="G29" s="27"/>
      <c r="H29" s="25">
        <v>0</v>
      </c>
      <c r="I29" s="25">
        <v>0</v>
      </c>
    </row>
    <row r="30" spans="2:14" ht="18" customHeight="1" x14ac:dyDescent="0.25">
      <c r="B30" s="447"/>
    </row>
    <row r="31" spans="2:14" ht="18" customHeight="1" x14ac:dyDescent="0.25">
      <c r="B31" s="447"/>
      <c r="C31" s="1" t="s">
        <v>97</v>
      </c>
    </row>
    <row r="32" spans="2:14" ht="18" customHeight="1" x14ac:dyDescent="0.25">
      <c r="B32" s="447"/>
      <c r="C32" s="1"/>
    </row>
    <row r="33" spans="2:15" ht="18" customHeight="1" x14ac:dyDescent="0.25">
      <c r="B33" s="447"/>
      <c r="D33" s="1" t="s">
        <v>254</v>
      </c>
      <c r="J33" s="152" t="s">
        <v>180</v>
      </c>
      <c r="K33" s="153" t="s">
        <v>125</v>
      </c>
    </row>
    <row r="34" spans="2:15" ht="18" customHeight="1" x14ac:dyDescent="0.25">
      <c r="B34" s="447"/>
      <c r="E34" s="29" t="s">
        <v>98</v>
      </c>
      <c r="F34" s="92"/>
      <c r="G34" s="92"/>
      <c r="H34" s="92"/>
      <c r="I34" s="93"/>
      <c r="J34" s="25">
        <v>0</v>
      </c>
      <c r="K34" s="25">
        <v>0</v>
      </c>
    </row>
    <row r="35" spans="2:15" ht="18" customHeight="1" x14ac:dyDescent="0.25">
      <c r="B35" s="447"/>
      <c r="E35" s="77"/>
      <c r="F35" s="92"/>
      <c r="G35" s="92"/>
      <c r="H35" s="92"/>
      <c r="I35" s="93"/>
      <c r="J35" s="152" t="s">
        <v>262</v>
      </c>
      <c r="K35" s="153" t="s">
        <v>125</v>
      </c>
    </row>
    <row r="36" spans="2:15" ht="18" customHeight="1" x14ac:dyDescent="0.25">
      <c r="B36" s="447"/>
      <c r="E36" s="29" t="s">
        <v>252</v>
      </c>
      <c r="F36" s="92"/>
      <c r="G36" s="92"/>
      <c r="H36" s="92"/>
      <c r="I36" s="93"/>
      <c r="J36" s="25">
        <v>0</v>
      </c>
      <c r="K36" s="25">
        <v>0</v>
      </c>
    </row>
    <row r="37" spans="2:15" ht="18" customHeight="1" x14ac:dyDescent="0.25">
      <c r="B37" s="447"/>
      <c r="C37" s="3"/>
      <c r="E37" s="29" t="s">
        <v>100</v>
      </c>
      <c r="F37" s="92"/>
      <c r="G37" s="92"/>
      <c r="H37" s="92"/>
      <c r="I37" s="93"/>
      <c r="J37" s="25">
        <v>0</v>
      </c>
      <c r="K37" s="25">
        <v>0</v>
      </c>
    </row>
    <row r="38" spans="2:15" ht="18" customHeight="1" x14ac:dyDescent="0.25">
      <c r="B38" s="447"/>
      <c r="C38" s="3"/>
      <c r="E38" s="91"/>
      <c r="F38" s="91"/>
      <c r="G38" s="91"/>
      <c r="H38" s="91"/>
    </row>
    <row r="39" spans="2:15" ht="18" customHeight="1" x14ac:dyDescent="0.25">
      <c r="B39" s="447"/>
      <c r="J39" s="152" t="s">
        <v>7</v>
      </c>
      <c r="K39" s="153" t="s">
        <v>8</v>
      </c>
    </row>
    <row r="40" spans="2:15" ht="18" customHeight="1" x14ac:dyDescent="0.25">
      <c r="B40" s="447"/>
      <c r="E40" s="29" t="s">
        <v>101</v>
      </c>
      <c r="F40" s="92"/>
      <c r="G40" s="92"/>
      <c r="H40" s="92"/>
      <c r="I40" s="93"/>
      <c r="J40" s="25">
        <v>0</v>
      </c>
      <c r="K40" s="25">
        <v>0</v>
      </c>
    </row>
    <row r="41" spans="2:15" ht="18" customHeight="1" x14ac:dyDescent="0.25">
      <c r="B41" s="447"/>
      <c r="E41" s="91"/>
      <c r="F41" s="91"/>
      <c r="G41" s="91"/>
      <c r="H41" s="91"/>
    </row>
    <row r="42" spans="2:15" ht="18" customHeight="1" x14ac:dyDescent="0.25">
      <c r="B42" s="447"/>
      <c r="C42" s="3"/>
      <c r="J42" s="152" t="s">
        <v>180</v>
      </c>
      <c r="K42" s="153" t="s">
        <v>125</v>
      </c>
    </row>
    <row r="43" spans="2:15" ht="18" customHeight="1" x14ac:dyDescent="0.25">
      <c r="B43" s="447"/>
      <c r="C43" s="3"/>
      <c r="E43" s="29" t="s">
        <v>102</v>
      </c>
      <c r="F43" s="92"/>
      <c r="G43" s="92"/>
      <c r="H43" s="92"/>
      <c r="I43" s="93"/>
      <c r="J43" s="25">
        <v>0</v>
      </c>
      <c r="K43" s="25">
        <v>0</v>
      </c>
    </row>
    <row r="44" spans="2:15" ht="18" customHeight="1" x14ac:dyDescent="0.25">
      <c r="B44" s="447"/>
      <c r="C44" s="3"/>
    </row>
    <row r="45" spans="2:15" ht="18" customHeight="1" x14ac:dyDescent="0.25">
      <c r="B45" s="447"/>
      <c r="D45" s="1" t="s">
        <v>217</v>
      </c>
      <c r="N45" s="152" t="s">
        <v>262</v>
      </c>
      <c r="O45" s="153" t="s">
        <v>125</v>
      </c>
    </row>
    <row r="46" spans="2:15" ht="18" customHeight="1" x14ac:dyDescent="0.25">
      <c r="B46" s="447"/>
      <c r="E46" s="29" t="s">
        <v>218</v>
      </c>
      <c r="F46" s="92"/>
      <c r="G46" s="92"/>
      <c r="H46" s="92"/>
      <c r="I46" s="92"/>
      <c r="J46" s="92"/>
      <c r="K46" s="92"/>
      <c r="L46" s="92"/>
      <c r="M46" s="92"/>
      <c r="N46" s="25">
        <v>0</v>
      </c>
      <c r="O46" s="25">
        <v>0</v>
      </c>
    </row>
    <row r="47" spans="2:15" ht="18" customHeight="1" x14ac:dyDescent="0.25">
      <c r="B47" s="447"/>
      <c r="E47" s="29" t="s">
        <v>261</v>
      </c>
      <c r="F47" s="92"/>
      <c r="G47" s="92"/>
      <c r="H47" s="92"/>
      <c r="I47" s="92"/>
      <c r="J47" s="92"/>
      <c r="K47" s="92"/>
      <c r="L47" s="92"/>
      <c r="M47" s="92"/>
      <c r="N47" s="25">
        <v>0</v>
      </c>
      <c r="O47" s="25">
        <v>0</v>
      </c>
    </row>
    <row r="48" spans="2:15" ht="18" customHeight="1" x14ac:dyDescent="0.25">
      <c r="B48" s="447"/>
    </row>
    <row r="49" spans="2:27" ht="18" customHeight="1" x14ac:dyDescent="0.25">
      <c r="B49" s="447"/>
      <c r="K49" s="445" t="s">
        <v>9</v>
      </c>
      <c r="L49" s="446"/>
      <c r="M49" s="445" t="s">
        <v>10</v>
      </c>
      <c r="N49" s="446"/>
      <c r="O49" s="445" t="s">
        <v>11</v>
      </c>
      <c r="P49" s="446"/>
    </row>
    <row r="50" spans="2:27" ht="18" customHeight="1" x14ac:dyDescent="0.25">
      <c r="B50" s="447"/>
      <c r="K50" s="154" t="s">
        <v>262</v>
      </c>
      <c r="L50" s="155" t="s">
        <v>125</v>
      </c>
      <c r="M50" s="155" t="s">
        <v>262</v>
      </c>
      <c r="N50" s="155" t="s">
        <v>125</v>
      </c>
      <c r="O50" s="155" t="s">
        <v>262</v>
      </c>
      <c r="P50" s="156" t="s">
        <v>125</v>
      </c>
    </row>
    <row r="51" spans="2:27" ht="18" customHeight="1" x14ac:dyDescent="0.25">
      <c r="B51" s="447"/>
      <c r="E51" s="29" t="s">
        <v>103</v>
      </c>
      <c r="F51" s="92"/>
      <c r="G51" s="92"/>
      <c r="H51" s="92"/>
      <c r="I51" s="92"/>
      <c r="J51" s="93"/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</row>
    <row r="52" spans="2:27" ht="18" customHeight="1" x14ac:dyDescent="0.25">
      <c r="B52" s="447"/>
    </row>
    <row r="53" spans="2:27" ht="18" customHeight="1" x14ac:dyDescent="0.25">
      <c r="B53" s="447"/>
      <c r="D53" s="94" t="s">
        <v>104</v>
      </c>
      <c r="E53" s="94"/>
      <c r="F53" s="94"/>
      <c r="G53" s="94"/>
      <c r="H53" s="94"/>
      <c r="I53" s="94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</row>
    <row r="54" spans="2:27" s="96" customFormat="1" ht="18" customHeight="1" x14ac:dyDescent="0.25">
      <c r="B54" s="447"/>
      <c r="C54" s="4"/>
      <c r="D54" s="326"/>
      <c r="E54" s="326"/>
      <c r="F54" s="326"/>
      <c r="G54" s="326"/>
      <c r="H54" s="326"/>
      <c r="I54" s="326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</row>
    <row r="55" spans="2:27" ht="18" customHeight="1" x14ac:dyDescent="0.25">
      <c r="B55" s="447"/>
      <c r="D55" s="3" t="s">
        <v>105</v>
      </c>
      <c r="J55" s="174" t="s">
        <v>180</v>
      </c>
      <c r="K55" s="174" t="s">
        <v>125</v>
      </c>
    </row>
    <row r="56" spans="2:27" ht="18" customHeight="1" x14ac:dyDescent="0.25">
      <c r="B56" s="447"/>
      <c r="E56" s="29" t="s">
        <v>106</v>
      </c>
      <c r="F56" s="92"/>
      <c r="G56" s="92"/>
      <c r="H56" s="92"/>
      <c r="I56" s="92"/>
      <c r="J56" s="98">
        <v>0</v>
      </c>
      <c r="K56" s="98">
        <v>0</v>
      </c>
    </row>
    <row r="57" spans="2:27" ht="18" customHeight="1" x14ac:dyDescent="0.25">
      <c r="B57" s="447"/>
      <c r="E57" s="29" t="s">
        <v>107</v>
      </c>
      <c r="F57" s="92"/>
      <c r="G57" s="92"/>
      <c r="H57" s="92"/>
      <c r="I57" s="92"/>
      <c r="J57" s="99">
        <v>0</v>
      </c>
      <c r="K57" s="99">
        <v>0</v>
      </c>
    </row>
    <row r="58" spans="2:27" ht="18" customHeight="1" x14ac:dyDescent="0.25">
      <c r="B58" s="447"/>
    </row>
    <row r="59" spans="2:27" ht="18" customHeight="1" x14ac:dyDescent="0.25">
      <c r="B59" s="447"/>
      <c r="D59" s="3" t="s">
        <v>115</v>
      </c>
      <c r="L59" s="174" t="s">
        <v>109</v>
      </c>
    </row>
    <row r="60" spans="2:27" ht="18" customHeight="1" x14ac:dyDescent="0.25">
      <c r="B60" s="447"/>
      <c r="D60" s="3"/>
      <c r="E60" s="29" t="s">
        <v>108</v>
      </c>
      <c r="F60" s="92"/>
      <c r="G60" s="92"/>
      <c r="H60" s="92"/>
      <c r="I60" s="92"/>
      <c r="J60" s="92"/>
      <c r="K60" s="92"/>
      <c r="L60" s="98">
        <v>0</v>
      </c>
    </row>
    <row r="61" spans="2:27" ht="18" customHeight="1" x14ac:dyDescent="0.25">
      <c r="B61" s="447"/>
      <c r="E61" s="29" t="s">
        <v>110</v>
      </c>
      <c r="F61" s="92"/>
      <c r="G61" s="92"/>
      <c r="H61" s="92"/>
      <c r="I61" s="92"/>
      <c r="J61" s="92"/>
      <c r="K61" s="92"/>
      <c r="L61" s="99">
        <v>0</v>
      </c>
    </row>
    <row r="62" spans="2:27" ht="18" customHeight="1" x14ac:dyDescent="0.25">
      <c r="B62" s="447"/>
      <c r="L62" s="174" t="s">
        <v>4</v>
      </c>
    </row>
    <row r="63" spans="2:27" ht="18" customHeight="1" x14ac:dyDescent="0.25">
      <c r="B63" s="447"/>
      <c r="E63" s="29" t="s">
        <v>111</v>
      </c>
      <c r="F63" s="92"/>
      <c r="G63" s="92"/>
      <c r="H63" s="92"/>
      <c r="I63" s="92"/>
      <c r="J63" s="92"/>
      <c r="K63" s="92"/>
      <c r="L63" s="24">
        <v>0</v>
      </c>
    </row>
    <row r="64" spans="2:27" ht="18" customHeight="1" x14ac:dyDescent="0.25">
      <c r="B64" s="447"/>
      <c r="E64" s="29" t="s">
        <v>112</v>
      </c>
      <c r="F64" s="92"/>
      <c r="G64" s="92"/>
      <c r="H64" s="92"/>
      <c r="I64" s="92"/>
      <c r="J64" s="92"/>
      <c r="K64" s="92"/>
      <c r="L64" s="24">
        <v>0</v>
      </c>
    </row>
    <row r="65" spans="2:12" ht="18" customHeight="1" x14ac:dyDescent="0.25">
      <c r="B65" s="447"/>
      <c r="E65" s="29" t="s">
        <v>113</v>
      </c>
      <c r="F65" s="92"/>
      <c r="G65" s="92"/>
      <c r="H65" s="92"/>
      <c r="I65" s="92"/>
      <c r="J65" s="92"/>
      <c r="K65" s="92"/>
      <c r="L65" s="24">
        <v>0</v>
      </c>
    </row>
    <row r="66" spans="2:12" ht="18" customHeight="1" x14ac:dyDescent="0.25">
      <c r="B66" s="447"/>
    </row>
    <row r="67" spans="2:12" ht="18" customHeight="1" x14ac:dyDescent="0.25">
      <c r="B67" s="447"/>
      <c r="D67" s="3" t="s">
        <v>114</v>
      </c>
      <c r="I67" s="174" t="s">
        <v>180</v>
      </c>
    </row>
    <row r="68" spans="2:12" ht="18" customHeight="1" x14ac:dyDescent="0.25">
      <c r="B68" s="447"/>
      <c r="E68" s="29" t="s">
        <v>116</v>
      </c>
      <c r="F68" s="92"/>
      <c r="G68" s="92"/>
      <c r="H68" s="92"/>
      <c r="I68" s="98">
        <v>0</v>
      </c>
    </row>
    <row r="69" spans="2:12" ht="18" customHeight="1" x14ac:dyDescent="0.25">
      <c r="B69" s="447"/>
      <c r="E69" s="29" t="s">
        <v>117</v>
      </c>
      <c r="F69" s="92"/>
      <c r="G69" s="92"/>
      <c r="H69" s="92"/>
      <c r="I69" s="99">
        <v>0</v>
      </c>
    </row>
    <row r="70" spans="2:12" ht="18" customHeight="1" x14ac:dyDescent="0.25">
      <c r="B70" s="447"/>
    </row>
    <row r="71" spans="2:12" ht="18" customHeight="1" x14ac:dyDescent="0.25"/>
    <row r="72" spans="2:12" ht="18" customHeight="1" x14ac:dyDescent="0.25">
      <c r="B72" s="387" t="s">
        <v>16</v>
      </c>
      <c r="C72" s="1" t="s">
        <v>13</v>
      </c>
    </row>
    <row r="73" spans="2:12" ht="18" customHeight="1" x14ac:dyDescent="0.25">
      <c r="B73" s="387"/>
      <c r="D73" s="1" t="s">
        <v>219</v>
      </c>
    </row>
    <row r="74" spans="2:12" ht="18" customHeight="1" x14ac:dyDescent="0.25">
      <c r="B74" s="387"/>
      <c r="D74" s="1"/>
    </row>
    <row r="75" spans="2:12" ht="18" customHeight="1" x14ac:dyDescent="0.25">
      <c r="B75" s="387"/>
      <c r="I75" s="100" t="s">
        <v>180</v>
      </c>
      <c r="J75" s="101" t="s">
        <v>125</v>
      </c>
    </row>
    <row r="76" spans="2:12" ht="18" customHeight="1" x14ac:dyDescent="0.25">
      <c r="B76" s="387"/>
      <c r="C76" s="3"/>
      <c r="E76" s="40" t="s">
        <v>89</v>
      </c>
      <c r="F76" s="38"/>
      <c r="G76" s="38"/>
      <c r="H76" s="39"/>
      <c r="I76" s="39">
        <v>0</v>
      </c>
      <c r="J76" s="32">
        <v>0</v>
      </c>
    </row>
    <row r="77" spans="2:12" ht="18" customHeight="1" x14ac:dyDescent="0.25">
      <c r="B77" s="387"/>
      <c r="C77" s="3"/>
      <c r="E77" s="40" t="s">
        <v>220</v>
      </c>
      <c r="F77" s="38"/>
      <c r="G77" s="38"/>
      <c r="H77" s="39"/>
      <c r="I77" s="39">
        <v>0</v>
      </c>
      <c r="J77" s="32">
        <v>0</v>
      </c>
    </row>
    <row r="78" spans="2:12" ht="18" customHeight="1" x14ac:dyDescent="0.25">
      <c r="B78" s="387"/>
      <c r="E78" s="40" t="s">
        <v>221</v>
      </c>
      <c r="F78" s="38"/>
      <c r="G78" s="38"/>
      <c r="H78" s="39"/>
      <c r="I78" s="39">
        <v>0</v>
      </c>
      <c r="J78" s="32">
        <v>0</v>
      </c>
    </row>
    <row r="79" spans="2:12" ht="18" customHeight="1" x14ac:dyDescent="0.25">
      <c r="B79" s="387"/>
    </row>
    <row r="80" spans="2:12" ht="18" customHeight="1" x14ac:dyDescent="0.25">
      <c r="B80" s="387"/>
      <c r="D80" s="1" t="s">
        <v>222</v>
      </c>
    </row>
    <row r="81" spans="2:17" ht="18" customHeight="1" x14ac:dyDescent="0.25">
      <c r="B81" s="387"/>
      <c r="D81" s="1"/>
    </row>
    <row r="82" spans="2:17" ht="18" customHeight="1" x14ac:dyDescent="0.25">
      <c r="B82" s="387"/>
      <c r="K82" s="102" t="s">
        <v>180</v>
      </c>
      <c r="L82" s="8" t="s">
        <v>125</v>
      </c>
      <c r="Q82" s="4" t="s">
        <v>14</v>
      </c>
    </row>
    <row r="83" spans="2:17" ht="18" customHeight="1" x14ac:dyDescent="0.25">
      <c r="B83" s="387"/>
      <c r="E83" s="40" t="s">
        <v>93</v>
      </c>
      <c r="F83" s="38"/>
      <c r="G83" s="38"/>
      <c r="H83" s="38"/>
      <c r="I83" s="38"/>
      <c r="J83" s="39"/>
      <c r="K83" s="32">
        <v>0</v>
      </c>
      <c r="L83" s="32">
        <v>0</v>
      </c>
    </row>
    <row r="84" spans="2:17" ht="18" customHeight="1" x14ac:dyDescent="0.25">
      <c r="B84" s="387"/>
      <c r="E84" s="175"/>
      <c r="F84" s="38"/>
      <c r="G84" s="38"/>
      <c r="H84" s="38"/>
      <c r="I84" s="38"/>
      <c r="J84" s="39"/>
      <c r="K84" s="102" t="s">
        <v>262</v>
      </c>
      <c r="L84" s="87" t="s">
        <v>125</v>
      </c>
    </row>
    <row r="85" spans="2:17" ht="18" customHeight="1" x14ac:dyDescent="0.25">
      <c r="B85" s="387"/>
      <c r="E85" s="40" t="s">
        <v>94</v>
      </c>
      <c r="F85" s="38"/>
      <c r="G85" s="38"/>
      <c r="H85" s="38"/>
      <c r="I85" s="38"/>
      <c r="J85" s="39"/>
      <c r="K85" s="32">
        <v>0</v>
      </c>
      <c r="L85" s="32">
        <v>0</v>
      </c>
    </row>
    <row r="86" spans="2:17" ht="18" customHeight="1" x14ac:dyDescent="0.25">
      <c r="B86" s="387"/>
      <c r="E86" s="40" t="s">
        <v>95</v>
      </c>
      <c r="F86" s="38"/>
      <c r="G86" s="38"/>
      <c r="H86" s="38"/>
      <c r="I86" s="38"/>
      <c r="J86" s="39"/>
      <c r="K86" s="32">
        <v>0</v>
      </c>
      <c r="L86" s="32">
        <v>0</v>
      </c>
    </row>
    <row r="87" spans="2:17" ht="18" customHeight="1" x14ac:dyDescent="0.25">
      <c r="B87" s="387"/>
    </row>
    <row r="88" spans="2:17" ht="18" customHeight="1" x14ac:dyDescent="0.25">
      <c r="B88" s="387"/>
      <c r="K88" s="102" t="s">
        <v>7</v>
      </c>
      <c r="L88" s="103" t="s">
        <v>8</v>
      </c>
    </row>
    <row r="89" spans="2:17" ht="18" customHeight="1" x14ac:dyDescent="0.25">
      <c r="B89" s="387"/>
      <c r="E89" s="40" t="s">
        <v>223</v>
      </c>
      <c r="F89" s="38"/>
      <c r="G89" s="38"/>
      <c r="H89" s="38"/>
      <c r="I89" s="38"/>
      <c r="J89" s="39"/>
      <c r="K89" s="32">
        <v>0</v>
      </c>
      <c r="L89" s="32">
        <v>0</v>
      </c>
      <c r="M89" s="96"/>
      <c r="N89" s="96"/>
      <c r="O89" s="96"/>
      <c r="P89" s="96"/>
    </row>
    <row r="90" spans="2:17" ht="18" customHeight="1" x14ac:dyDescent="0.25">
      <c r="B90" s="387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7" ht="18" customHeight="1" x14ac:dyDescent="0.25">
      <c r="B91" s="387"/>
      <c r="C91" s="1" t="s">
        <v>15</v>
      </c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7" ht="18" customHeight="1" x14ac:dyDescent="0.25">
      <c r="B92" s="387"/>
      <c r="D92" s="1" t="s">
        <v>224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7" ht="18" customHeight="1" x14ac:dyDescent="0.25">
      <c r="B93" s="387"/>
      <c r="D93" s="1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7" ht="18" customHeight="1" x14ac:dyDescent="0.25">
      <c r="B94" s="387"/>
      <c r="D94" s="1"/>
      <c r="F94" s="96"/>
      <c r="G94" s="96"/>
      <c r="H94" s="96"/>
      <c r="J94" s="102" t="s">
        <v>180</v>
      </c>
      <c r="K94" s="8" t="s">
        <v>125</v>
      </c>
      <c r="L94" s="96"/>
      <c r="M94" s="96"/>
      <c r="N94" s="96"/>
      <c r="O94" s="96"/>
      <c r="P94" s="96"/>
    </row>
    <row r="95" spans="2:17" ht="18" customHeight="1" x14ac:dyDescent="0.25">
      <c r="B95" s="387"/>
      <c r="D95" s="3"/>
      <c r="E95" s="40" t="s">
        <v>98</v>
      </c>
      <c r="F95" s="106"/>
      <c r="G95" s="106"/>
      <c r="H95" s="106"/>
      <c r="I95" s="107"/>
      <c r="J95" s="25">
        <v>1</v>
      </c>
      <c r="K95" s="32">
        <v>1</v>
      </c>
      <c r="L95" s="96"/>
      <c r="M95" s="96"/>
      <c r="N95" s="96"/>
      <c r="O95" s="96"/>
      <c r="P95" s="96"/>
    </row>
    <row r="96" spans="2:17" ht="18" customHeight="1" x14ac:dyDescent="0.25">
      <c r="B96" s="387"/>
      <c r="D96" s="3"/>
      <c r="E96" s="175"/>
      <c r="F96" s="106"/>
      <c r="G96" s="106"/>
      <c r="H96" s="106"/>
      <c r="I96" s="107"/>
      <c r="J96" s="102" t="s">
        <v>262</v>
      </c>
      <c r="K96" s="87" t="s">
        <v>125</v>
      </c>
      <c r="L96" s="96"/>
      <c r="M96" s="96"/>
      <c r="N96" s="96"/>
      <c r="O96" s="96"/>
      <c r="P96" s="96"/>
    </row>
    <row r="97" spans="2:16" ht="18" customHeight="1" x14ac:dyDescent="0.25">
      <c r="B97" s="387"/>
      <c r="D97" s="3"/>
      <c r="E97" s="40" t="s">
        <v>99</v>
      </c>
      <c r="F97" s="106"/>
      <c r="G97" s="106"/>
      <c r="H97" s="106"/>
      <c r="I97" s="107"/>
      <c r="J97" s="32">
        <v>1</v>
      </c>
      <c r="K97" s="32">
        <v>1</v>
      </c>
      <c r="L97" s="96"/>
      <c r="M97" s="96"/>
      <c r="N97" s="96"/>
      <c r="O97" s="96"/>
      <c r="P97" s="96"/>
    </row>
    <row r="98" spans="2:16" ht="18" customHeight="1" x14ac:dyDescent="0.25">
      <c r="B98" s="387"/>
      <c r="E98" s="40" t="s">
        <v>100</v>
      </c>
      <c r="F98" s="106"/>
      <c r="G98" s="106"/>
      <c r="H98" s="106"/>
      <c r="I98" s="107"/>
      <c r="J98" s="32">
        <v>1</v>
      </c>
      <c r="K98" s="32">
        <v>1</v>
      </c>
      <c r="L98" s="96"/>
      <c r="M98" s="96"/>
      <c r="N98" s="96"/>
      <c r="O98" s="96"/>
      <c r="P98" s="96"/>
    </row>
    <row r="99" spans="2:16" ht="18" customHeight="1" x14ac:dyDescent="0.25">
      <c r="B99" s="387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 ht="18" customHeight="1" x14ac:dyDescent="0.25">
      <c r="B100" s="387"/>
      <c r="F100" s="96"/>
      <c r="G100" s="96"/>
      <c r="H100" s="96"/>
      <c r="I100" s="96"/>
      <c r="J100" s="102" t="s">
        <v>7</v>
      </c>
      <c r="K100" s="103" t="s">
        <v>8</v>
      </c>
      <c r="M100" s="96"/>
      <c r="N100" s="96"/>
      <c r="O100" s="96"/>
      <c r="P100" s="96"/>
    </row>
    <row r="101" spans="2:16" ht="18" customHeight="1" x14ac:dyDescent="0.25">
      <c r="B101" s="387"/>
      <c r="E101" s="40" t="s">
        <v>101</v>
      </c>
      <c r="F101" s="104"/>
      <c r="G101" s="104"/>
      <c r="H101" s="104"/>
      <c r="I101" s="105"/>
      <c r="J101" s="32">
        <v>0</v>
      </c>
      <c r="K101" s="32">
        <v>0</v>
      </c>
      <c r="M101" s="96"/>
      <c r="N101" s="96"/>
      <c r="O101" s="96"/>
      <c r="P101" s="96"/>
    </row>
    <row r="102" spans="2:16" ht="18" customHeight="1" x14ac:dyDescent="0.25">
      <c r="B102" s="387"/>
      <c r="D102" s="3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 ht="18" customHeight="1" x14ac:dyDescent="0.25">
      <c r="B103" s="387"/>
      <c r="F103" s="96"/>
      <c r="G103" s="96"/>
      <c r="H103" s="96"/>
      <c r="I103" s="96"/>
      <c r="J103" s="102" t="s">
        <v>180</v>
      </c>
      <c r="K103" s="96"/>
      <c r="L103" s="96"/>
      <c r="M103" s="96"/>
      <c r="N103" s="96"/>
      <c r="O103" s="96"/>
      <c r="P103" s="96"/>
    </row>
    <row r="104" spans="2:16" ht="18" customHeight="1" x14ac:dyDescent="0.25">
      <c r="B104" s="387"/>
      <c r="E104" s="40" t="s">
        <v>225</v>
      </c>
      <c r="F104" s="104"/>
      <c r="G104" s="104"/>
      <c r="H104" s="104"/>
      <c r="I104" s="105"/>
      <c r="J104" s="32">
        <v>0</v>
      </c>
      <c r="K104" s="96"/>
      <c r="L104" s="96"/>
      <c r="M104" s="96"/>
      <c r="N104" s="96"/>
      <c r="O104" s="96"/>
      <c r="P104" s="96"/>
    </row>
    <row r="105" spans="2:16" ht="18" customHeight="1" x14ac:dyDescent="0.25">
      <c r="B105" s="387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 ht="18" customHeight="1" x14ac:dyDescent="0.25">
      <c r="B106" s="387"/>
      <c r="D106" s="1" t="s">
        <v>226</v>
      </c>
      <c r="F106" s="96"/>
      <c r="G106" s="96"/>
      <c r="H106" s="96"/>
      <c r="I106" s="96"/>
      <c r="J106" s="96"/>
      <c r="K106" s="96"/>
      <c r="L106" s="96"/>
      <c r="M106" s="96"/>
      <c r="N106" s="102" t="s">
        <v>262</v>
      </c>
      <c r="O106" s="8" t="s">
        <v>125</v>
      </c>
      <c r="P106" s="96"/>
    </row>
    <row r="107" spans="2:16" ht="18" customHeight="1" x14ac:dyDescent="0.25">
      <c r="B107" s="387"/>
      <c r="E107" s="40" t="s">
        <v>218</v>
      </c>
      <c r="F107" s="106"/>
      <c r="G107" s="106"/>
      <c r="H107" s="106"/>
      <c r="I107" s="106"/>
      <c r="J107" s="106"/>
      <c r="K107" s="106"/>
      <c r="L107" s="106"/>
      <c r="M107" s="107"/>
      <c r="N107" s="32">
        <v>0</v>
      </c>
      <c r="O107" s="32">
        <v>0</v>
      </c>
      <c r="P107" s="96"/>
    </row>
    <row r="108" spans="2:16" ht="18" customHeight="1" x14ac:dyDescent="0.25">
      <c r="B108" s="387"/>
      <c r="E108" s="40" t="s">
        <v>227</v>
      </c>
      <c r="F108" s="104"/>
      <c r="G108" s="104"/>
      <c r="H108" s="104"/>
      <c r="I108" s="104"/>
      <c r="J108" s="104"/>
      <c r="K108" s="104"/>
      <c r="L108" s="104"/>
      <c r="M108" s="105"/>
      <c r="N108" s="32">
        <v>0</v>
      </c>
      <c r="O108" s="32">
        <v>0</v>
      </c>
      <c r="P108" s="96"/>
    </row>
    <row r="109" spans="2:16" ht="18" customHeight="1" x14ac:dyDescent="0.25">
      <c r="B109" s="387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 ht="18" customHeight="1" x14ac:dyDescent="0.25">
      <c r="B110" s="387"/>
      <c r="F110" s="96"/>
      <c r="G110" s="96"/>
      <c r="H110" s="96"/>
      <c r="I110" s="96"/>
      <c r="J110" s="96"/>
      <c r="K110" s="450" t="s">
        <v>9</v>
      </c>
      <c r="L110" s="450"/>
      <c r="M110" s="450" t="s">
        <v>10</v>
      </c>
      <c r="N110" s="450"/>
      <c r="O110" s="450" t="s">
        <v>11</v>
      </c>
      <c r="P110" s="450"/>
    </row>
    <row r="111" spans="2:16" ht="18" customHeight="1" x14ac:dyDescent="0.25">
      <c r="B111" s="387"/>
      <c r="F111" s="96"/>
      <c r="G111" s="96"/>
      <c r="H111" s="96"/>
      <c r="I111" s="96"/>
      <c r="J111" s="96"/>
      <c r="K111" s="102" t="s">
        <v>180</v>
      </c>
      <c r="L111" s="108" t="s">
        <v>125</v>
      </c>
      <c r="M111" s="108" t="s">
        <v>180</v>
      </c>
      <c r="N111" s="108" t="s">
        <v>125</v>
      </c>
      <c r="O111" s="108" t="s">
        <v>180</v>
      </c>
      <c r="P111" s="103" t="s">
        <v>125</v>
      </c>
    </row>
    <row r="112" spans="2:16" ht="18" customHeight="1" x14ac:dyDescent="0.25">
      <c r="B112" s="387"/>
      <c r="E112" s="40" t="s">
        <v>103</v>
      </c>
      <c r="F112" s="104"/>
      <c r="G112" s="104"/>
      <c r="H112" s="104"/>
      <c r="I112" s="104"/>
      <c r="J112" s="105"/>
      <c r="K112" s="90">
        <v>1</v>
      </c>
      <c r="L112" s="32">
        <v>12</v>
      </c>
      <c r="M112" s="90">
        <v>0</v>
      </c>
      <c r="N112" s="32">
        <v>0</v>
      </c>
      <c r="O112" s="90">
        <v>0</v>
      </c>
      <c r="P112" s="32">
        <v>0</v>
      </c>
    </row>
    <row r="113" spans="2:16" ht="18" customHeight="1" x14ac:dyDescent="0.25">
      <c r="B113" s="387"/>
      <c r="C113" s="3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 ht="18" customHeight="1" x14ac:dyDescent="0.25">
      <c r="B114" s="387"/>
      <c r="F114" s="96"/>
      <c r="G114" s="96"/>
      <c r="H114" s="96"/>
      <c r="I114" s="96"/>
      <c r="J114" s="102" t="s">
        <v>7</v>
      </c>
      <c r="K114" s="8" t="s">
        <v>8</v>
      </c>
      <c r="M114" s="96"/>
      <c r="N114" s="96"/>
      <c r="O114" s="96"/>
      <c r="P114" s="96"/>
    </row>
    <row r="115" spans="2:16" ht="18" customHeight="1" x14ac:dyDescent="0.25">
      <c r="B115" s="387"/>
      <c r="D115" s="3"/>
      <c r="E115" s="40" t="s">
        <v>96</v>
      </c>
      <c r="F115" s="104"/>
      <c r="G115" s="104"/>
      <c r="H115" s="104"/>
      <c r="I115" s="104"/>
      <c r="J115" s="32">
        <v>0</v>
      </c>
      <c r="K115" s="32">
        <v>0</v>
      </c>
      <c r="M115" s="96"/>
      <c r="N115" s="96"/>
      <c r="O115" s="96"/>
      <c r="P115" s="96"/>
    </row>
    <row r="116" spans="2:16" ht="18" customHeight="1" x14ac:dyDescent="0.25">
      <c r="B116" s="387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 ht="18" customHeight="1" x14ac:dyDescent="0.25">
      <c r="B117" s="387"/>
      <c r="J117" s="102" t="s">
        <v>181</v>
      </c>
      <c r="P117" s="96"/>
    </row>
    <row r="118" spans="2:16" ht="18" customHeight="1" x14ac:dyDescent="0.25">
      <c r="B118" s="387"/>
      <c r="E118" s="40" t="s">
        <v>228</v>
      </c>
      <c r="F118" s="104"/>
      <c r="G118" s="104"/>
      <c r="H118" s="104"/>
      <c r="I118" s="104"/>
      <c r="J118" s="32">
        <v>0</v>
      </c>
      <c r="K118" s="96"/>
      <c r="L118" s="96"/>
      <c r="M118" s="96"/>
      <c r="N118" s="96"/>
      <c r="O118" s="96"/>
      <c r="P118" s="96"/>
    </row>
    <row r="119" spans="2:16" ht="18" customHeight="1" x14ac:dyDescent="0.25">
      <c r="B119" s="387"/>
      <c r="E119" s="63"/>
      <c r="F119" s="278"/>
      <c r="G119" s="278"/>
      <c r="H119" s="278"/>
      <c r="I119" s="278"/>
      <c r="J119" s="50"/>
      <c r="K119" s="96"/>
      <c r="L119" s="96"/>
      <c r="M119" s="96"/>
      <c r="N119" s="96"/>
      <c r="O119" s="96"/>
      <c r="P119" s="96"/>
    </row>
    <row r="120" spans="2:16" ht="18" customHeight="1" x14ac:dyDescent="0.25">
      <c r="B120" s="387"/>
      <c r="F120" s="96"/>
      <c r="G120" s="96"/>
      <c r="H120" s="96"/>
      <c r="I120" s="96"/>
      <c r="J120" s="96"/>
      <c r="K120" s="96"/>
      <c r="L120" s="97"/>
      <c r="M120" s="97"/>
      <c r="N120" s="96"/>
      <c r="O120" s="96"/>
      <c r="P120" s="96"/>
    </row>
    <row r="121" spans="2:16" ht="18" customHeight="1" x14ac:dyDescent="0.25">
      <c r="B121" s="387"/>
      <c r="D121" s="110" t="s">
        <v>229</v>
      </c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 ht="18" customHeight="1" x14ac:dyDescent="0.25">
      <c r="B122" s="387"/>
      <c r="D122" s="3" t="s">
        <v>230</v>
      </c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 ht="18" customHeight="1" x14ac:dyDescent="0.25">
      <c r="B123" s="387"/>
      <c r="D123" s="3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 ht="18" customHeight="1" x14ac:dyDescent="0.25">
      <c r="B124" s="387"/>
      <c r="G124" s="151" t="s">
        <v>232</v>
      </c>
      <c r="H124" s="151" t="s">
        <v>234</v>
      </c>
      <c r="I124" s="151" t="s">
        <v>233</v>
      </c>
      <c r="J124" s="96"/>
      <c r="K124" s="96"/>
      <c r="L124" s="96"/>
      <c r="M124" s="96"/>
      <c r="N124" s="96"/>
      <c r="O124" s="96"/>
      <c r="P124" s="96"/>
    </row>
    <row r="125" spans="2:16" ht="18" customHeight="1" x14ac:dyDescent="0.25">
      <c r="B125" s="387"/>
      <c r="E125" s="40" t="s">
        <v>36</v>
      </c>
      <c r="F125" s="105"/>
      <c r="G125" s="90">
        <v>0</v>
      </c>
      <c r="H125" s="90">
        <v>0</v>
      </c>
      <c r="I125" s="90">
        <v>0</v>
      </c>
      <c r="J125" s="96"/>
      <c r="K125" s="96"/>
      <c r="L125" s="96"/>
      <c r="M125" s="96"/>
      <c r="N125" s="96"/>
      <c r="O125" s="96"/>
      <c r="P125" s="96"/>
    </row>
    <row r="126" spans="2:16" ht="18" customHeight="1" x14ac:dyDescent="0.25">
      <c r="B126" s="387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 ht="18" customHeight="1" x14ac:dyDescent="0.25">
      <c r="B127" s="387"/>
      <c r="D127" s="3" t="s">
        <v>231</v>
      </c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 ht="18" customHeight="1" x14ac:dyDescent="0.25">
      <c r="B128" s="387"/>
      <c r="D128" s="3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 ht="18" customHeight="1" x14ac:dyDescent="0.25">
      <c r="B129" s="387"/>
      <c r="G129" s="151" t="s">
        <v>235</v>
      </c>
      <c r="H129" s="151" t="s">
        <v>125</v>
      </c>
      <c r="I129" s="96"/>
      <c r="J129" s="96"/>
      <c r="K129" s="96"/>
      <c r="L129" s="96"/>
      <c r="M129" s="96"/>
      <c r="N129" s="96"/>
      <c r="O129" s="96"/>
      <c r="P129" s="96"/>
    </row>
    <row r="130" spans="2:16" ht="18" customHeight="1" x14ac:dyDescent="0.25">
      <c r="B130" s="387"/>
      <c r="E130" s="40" t="s">
        <v>142</v>
      </c>
      <c r="F130" s="105"/>
      <c r="G130" s="90">
        <v>0</v>
      </c>
      <c r="H130" s="32">
        <v>0</v>
      </c>
      <c r="I130" s="96"/>
      <c r="J130" s="96"/>
      <c r="K130" s="96"/>
      <c r="L130" s="96"/>
      <c r="M130" s="96"/>
      <c r="N130" s="96"/>
      <c r="O130" s="96"/>
      <c r="P130" s="96"/>
    </row>
    <row r="131" spans="2:16" ht="18" customHeight="1" x14ac:dyDescent="0.25">
      <c r="B131" s="387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 ht="18" customHeight="1" x14ac:dyDescent="0.25"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 ht="18" customHeight="1" x14ac:dyDescent="0.25">
      <c r="B133" s="448" t="s">
        <v>18</v>
      </c>
      <c r="C133" s="1" t="s">
        <v>276</v>
      </c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 ht="18" customHeight="1" x14ac:dyDescent="0.25">
      <c r="B134" s="448"/>
      <c r="D134" s="1" t="s">
        <v>277</v>
      </c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 ht="18" customHeight="1" x14ac:dyDescent="0.25">
      <c r="B135" s="448"/>
      <c r="D135" s="1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 ht="18" customHeight="1" x14ac:dyDescent="0.25">
      <c r="B136" s="448"/>
      <c r="D136" s="1"/>
      <c r="F136" s="96"/>
      <c r="G136" s="96"/>
      <c r="H136" s="96"/>
      <c r="I136" s="96"/>
      <c r="J136" s="96"/>
      <c r="K136" s="96"/>
      <c r="L136" s="96"/>
      <c r="M136" s="423" t="s">
        <v>279</v>
      </c>
      <c r="N136" s="424"/>
      <c r="O136" s="423" t="s">
        <v>67</v>
      </c>
      <c r="P136" s="424"/>
    </row>
    <row r="137" spans="2:16" ht="18" customHeight="1" x14ac:dyDescent="0.25">
      <c r="B137" s="448"/>
      <c r="F137" s="96"/>
      <c r="G137" s="96"/>
      <c r="H137" s="96"/>
      <c r="I137" s="96"/>
      <c r="J137" s="96"/>
      <c r="K137" s="96"/>
      <c r="L137" s="96"/>
      <c r="M137" s="161" t="s">
        <v>180</v>
      </c>
      <c r="N137" s="163" t="s">
        <v>125</v>
      </c>
      <c r="O137" s="164" t="s">
        <v>180</v>
      </c>
      <c r="P137" s="162" t="s">
        <v>125</v>
      </c>
    </row>
    <row r="138" spans="2:16" ht="18" customHeight="1" x14ac:dyDescent="0.25">
      <c r="B138" s="448"/>
      <c r="E138" s="157" t="s">
        <v>89</v>
      </c>
      <c r="F138" s="158"/>
      <c r="G138" s="158"/>
      <c r="H138" s="158"/>
      <c r="I138" s="158"/>
      <c r="J138" s="158"/>
      <c r="K138" s="158"/>
      <c r="L138" s="159"/>
      <c r="M138" s="160">
        <v>0</v>
      </c>
      <c r="N138" s="160">
        <v>0</v>
      </c>
      <c r="O138" s="160">
        <v>0</v>
      </c>
      <c r="P138" s="160">
        <v>0</v>
      </c>
    </row>
    <row r="139" spans="2:16" ht="18" customHeight="1" x14ac:dyDescent="0.25">
      <c r="B139" s="448"/>
      <c r="E139" s="157" t="s">
        <v>278</v>
      </c>
      <c r="F139" s="158"/>
      <c r="G139" s="158"/>
      <c r="H139" s="158"/>
      <c r="I139" s="158"/>
      <c r="J139" s="158"/>
      <c r="K139" s="158"/>
      <c r="L139" s="159"/>
      <c r="M139" s="160">
        <v>0</v>
      </c>
      <c r="N139" s="160">
        <v>0</v>
      </c>
      <c r="O139" s="160">
        <v>0</v>
      </c>
      <c r="P139" s="160">
        <v>0</v>
      </c>
    </row>
    <row r="140" spans="2:16" ht="18" customHeight="1" x14ac:dyDescent="0.25">
      <c r="B140" s="448"/>
      <c r="E140" s="157" t="s">
        <v>91</v>
      </c>
      <c r="F140" s="158"/>
      <c r="G140" s="158"/>
      <c r="H140" s="158"/>
      <c r="I140" s="158"/>
      <c r="J140" s="158"/>
      <c r="K140" s="158"/>
      <c r="L140" s="159"/>
      <c r="M140" s="160">
        <v>0</v>
      </c>
      <c r="N140" s="160">
        <v>0</v>
      </c>
      <c r="O140" s="160">
        <v>0</v>
      </c>
      <c r="P140" s="160">
        <v>0</v>
      </c>
    </row>
    <row r="141" spans="2:16" ht="18" customHeight="1" x14ac:dyDescent="0.25">
      <c r="B141" s="448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2:16" ht="18" customHeight="1" x14ac:dyDescent="0.25">
      <c r="B142" s="448"/>
      <c r="D142" s="1" t="s">
        <v>280</v>
      </c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2:16" ht="18" customHeight="1" x14ac:dyDescent="0.25">
      <c r="B143" s="448"/>
      <c r="D143" s="1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2:16" ht="18" customHeight="1" x14ac:dyDescent="0.25">
      <c r="B144" s="448"/>
      <c r="F144" s="96"/>
      <c r="G144" s="96"/>
      <c r="H144" s="96"/>
      <c r="I144" s="96"/>
      <c r="J144" s="423" t="s">
        <v>279</v>
      </c>
      <c r="K144" s="424"/>
      <c r="L144" s="423" t="s">
        <v>67</v>
      </c>
      <c r="M144" s="424"/>
      <c r="N144" s="96"/>
      <c r="O144" s="96"/>
      <c r="P144" s="96"/>
    </row>
    <row r="145" spans="2:16" ht="18" customHeight="1" x14ac:dyDescent="0.25">
      <c r="B145" s="448"/>
      <c r="F145" s="96"/>
      <c r="G145" s="96"/>
      <c r="H145" s="96"/>
      <c r="I145" s="96"/>
      <c r="J145" s="161" t="s">
        <v>180</v>
      </c>
      <c r="K145" s="163" t="s">
        <v>125</v>
      </c>
      <c r="L145" s="164" t="s">
        <v>180</v>
      </c>
      <c r="M145" s="162" t="s">
        <v>125</v>
      </c>
      <c r="N145" s="96"/>
      <c r="O145" s="96"/>
      <c r="P145" s="96"/>
    </row>
    <row r="146" spans="2:16" ht="18" customHeight="1" x14ac:dyDescent="0.25">
      <c r="B146" s="448"/>
      <c r="E146" s="157" t="s">
        <v>93</v>
      </c>
      <c r="F146" s="158"/>
      <c r="G146" s="158"/>
      <c r="H146" s="158"/>
      <c r="I146" s="159"/>
      <c r="J146" s="160">
        <v>0</v>
      </c>
      <c r="K146" s="160"/>
      <c r="L146" s="160"/>
      <c r="M146" s="160"/>
      <c r="N146" s="96"/>
      <c r="O146" s="96"/>
      <c r="P146" s="96"/>
    </row>
    <row r="147" spans="2:16" ht="18" customHeight="1" x14ac:dyDescent="0.25">
      <c r="B147" s="448"/>
      <c r="E147" s="176"/>
      <c r="F147" s="158"/>
      <c r="G147" s="158"/>
      <c r="H147" s="158"/>
      <c r="I147" s="159"/>
      <c r="J147" s="161" t="s">
        <v>262</v>
      </c>
      <c r="K147" s="163" t="s">
        <v>125</v>
      </c>
      <c r="L147" s="164" t="s">
        <v>262</v>
      </c>
      <c r="M147" s="162" t="s">
        <v>125</v>
      </c>
      <c r="N147" s="96"/>
      <c r="O147" s="96"/>
      <c r="P147" s="96"/>
    </row>
    <row r="148" spans="2:16" ht="18" customHeight="1" x14ac:dyDescent="0.25">
      <c r="B148" s="448"/>
      <c r="E148" s="157" t="s">
        <v>94</v>
      </c>
      <c r="F148" s="158"/>
      <c r="G148" s="158"/>
      <c r="H148" s="158"/>
      <c r="I148" s="159"/>
      <c r="J148" s="160">
        <v>0</v>
      </c>
      <c r="K148" s="160">
        <v>0</v>
      </c>
      <c r="L148" s="160">
        <v>0</v>
      </c>
      <c r="M148" s="160">
        <v>0</v>
      </c>
      <c r="N148" s="96"/>
      <c r="O148" s="96"/>
      <c r="P148" s="96"/>
    </row>
    <row r="149" spans="2:16" ht="18" customHeight="1" x14ac:dyDescent="0.25">
      <c r="B149" s="448"/>
      <c r="E149" s="157" t="s">
        <v>245</v>
      </c>
      <c r="F149" s="158"/>
      <c r="G149" s="158"/>
      <c r="H149" s="158"/>
      <c r="I149" s="159"/>
      <c r="J149" s="160">
        <v>0</v>
      </c>
      <c r="K149" s="160">
        <v>0</v>
      </c>
      <c r="L149" s="160">
        <v>0</v>
      </c>
      <c r="M149" s="160">
        <v>0</v>
      </c>
      <c r="N149" s="96"/>
      <c r="O149" s="96"/>
      <c r="P149" s="96"/>
    </row>
    <row r="150" spans="2:16" ht="18" customHeight="1" x14ac:dyDescent="0.25">
      <c r="B150" s="448"/>
      <c r="E150" s="157" t="s">
        <v>95</v>
      </c>
      <c r="F150" s="158"/>
      <c r="G150" s="158"/>
      <c r="H150" s="158"/>
      <c r="I150" s="159"/>
      <c r="J150" s="160">
        <v>0</v>
      </c>
      <c r="K150" s="160">
        <v>0</v>
      </c>
      <c r="L150" s="160">
        <v>0</v>
      </c>
      <c r="M150" s="160">
        <v>0</v>
      </c>
      <c r="N150" s="96"/>
      <c r="O150" s="96"/>
      <c r="P150" s="96"/>
    </row>
    <row r="151" spans="2:16" ht="18" customHeight="1" x14ac:dyDescent="0.25">
      <c r="B151" s="448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2:16" ht="18" customHeight="1" x14ac:dyDescent="0.25">
      <c r="B152" s="448"/>
      <c r="F152" s="96"/>
      <c r="G152" s="96"/>
      <c r="H152" s="96"/>
      <c r="I152" s="96"/>
      <c r="J152" s="423" t="s">
        <v>279</v>
      </c>
      <c r="K152" s="424"/>
      <c r="L152" s="423" t="s">
        <v>67</v>
      </c>
      <c r="M152" s="424"/>
      <c r="N152" s="96"/>
      <c r="O152" s="96"/>
      <c r="P152" s="96"/>
    </row>
    <row r="153" spans="2:16" ht="18" customHeight="1" x14ac:dyDescent="0.25">
      <c r="B153" s="448"/>
      <c r="F153" s="96"/>
      <c r="G153" s="96"/>
      <c r="H153" s="96"/>
      <c r="I153" s="96"/>
      <c r="J153" s="161" t="s">
        <v>7</v>
      </c>
      <c r="K153" s="163" t="s">
        <v>8</v>
      </c>
      <c r="L153" s="164" t="s">
        <v>7</v>
      </c>
      <c r="M153" s="162" t="s">
        <v>8</v>
      </c>
      <c r="N153" s="96"/>
      <c r="O153" s="96"/>
      <c r="P153" s="96"/>
    </row>
    <row r="154" spans="2:16" ht="18" customHeight="1" x14ac:dyDescent="0.25">
      <c r="B154" s="448"/>
      <c r="E154" s="167" t="s">
        <v>281</v>
      </c>
      <c r="F154" s="158"/>
      <c r="G154" s="158"/>
      <c r="H154" s="158"/>
      <c r="I154" s="159"/>
      <c r="J154" s="160">
        <v>0</v>
      </c>
      <c r="K154" s="160">
        <v>0</v>
      </c>
      <c r="L154" s="160">
        <v>0</v>
      </c>
      <c r="M154" s="160">
        <v>0</v>
      </c>
      <c r="N154" s="96"/>
      <c r="O154" s="96"/>
      <c r="P154" s="96"/>
    </row>
    <row r="155" spans="2:16" ht="18" customHeight="1" x14ac:dyDescent="0.25">
      <c r="B155" s="448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2:16" ht="18" customHeight="1" x14ac:dyDescent="0.25">
      <c r="B156" s="448"/>
      <c r="C156" s="1" t="s">
        <v>282</v>
      </c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2:16" ht="18" customHeight="1" x14ac:dyDescent="0.25">
      <c r="B157" s="448"/>
      <c r="D157" s="1" t="s">
        <v>283</v>
      </c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2:16" ht="18" customHeight="1" x14ac:dyDescent="0.25">
      <c r="B158" s="448"/>
      <c r="D158" s="1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2:16" ht="18" customHeight="1" x14ac:dyDescent="0.25">
      <c r="B159" s="448"/>
      <c r="F159" s="96"/>
      <c r="G159" s="96"/>
      <c r="H159" s="96"/>
      <c r="I159" s="96"/>
      <c r="J159" s="423" t="s">
        <v>279</v>
      </c>
      <c r="K159" s="424"/>
      <c r="L159" s="423" t="s">
        <v>67</v>
      </c>
      <c r="M159" s="424"/>
      <c r="N159" s="96"/>
      <c r="O159" s="96"/>
      <c r="P159" s="96"/>
    </row>
    <row r="160" spans="2:16" ht="18" customHeight="1" x14ac:dyDescent="0.25">
      <c r="B160" s="448"/>
      <c r="F160" s="96"/>
      <c r="G160" s="96"/>
      <c r="H160" s="96"/>
      <c r="I160" s="96"/>
      <c r="J160" s="168" t="s">
        <v>180</v>
      </c>
      <c r="K160" s="169" t="s">
        <v>125</v>
      </c>
      <c r="L160" s="170" t="s">
        <v>180</v>
      </c>
      <c r="M160" s="171" t="s">
        <v>125</v>
      </c>
      <c r="N160" s="96"/>
      <c r="O160" s="96"/>
      <c r="P160" s="96"/>
    </row>
    <row r="161" spans="2:17" ht="18" customHeight="1" x14ac:dyDescent="0.25">
      <c r="B161" s="448"/>
      <c r="E161" s="157" t="s">
        <v>98</v>
      </c>
      <c r="F161" s="172"/>
      <c r="G161" s="172"/>
      <c r="H161" s="172"/>
      <c r="I161" s="173"/>
      <c r="J161" s="160">
        <v>1</v>
      </c>
      <c r="K161" s="160">
        <v>1</v>
      </c>
      <c r="L161" s="160">
        <v>1</v>
      </c>
      <c r="M161" s="160">
        <v>1</v>
      </c>
      <c r="N161" s="96"/>
      <c r="O161" s="96"/>
      <c r="P161" s="96"/>
    </row>
    <row r="162" spans="2:17" ht="18" customHeight="1" x14ac:dyDescent="0.25">
      <c r="B162" s="448"/>
      <c r="E162" s="176"/>
      <c r="F162" s="172"/>
      <c r="G162" s="172"/>
      <c r="H162" s="172"/>
      <c r="I162" s="173"/>
      <c r="J162" s="161" t="s">
        <v>262</v>
      </c>
      <c r="K162" s="163" t="s">
        <v>125</v>
      </c>
      <c r="L162" s="164" t="s">
        <v>262</v>
      </c>
      <c r="M162" s="162" t="s">
        <v>125</v>
      </c>
      <c r="N162" s="96"/>
      <c r="O162" s="96"/>
      <c r="P162" s="96"/>
    </row>
    <row r="163" spans="2:17" ht="18" customHeight="1" x14ac:dyDescent="0.25">
      <c r="B163" s="448"/>
      <c r="E163" s="157" t="s">
        <v>252</v>
      </c>
      <c r="F163" s="172"/>
      <c r="G163" s="172"/>
      <c r="H163" s="172"/>
      <c r="I163" s="173"/>
      <c r="J163" s="160">
        <v>1</v>
      </c>
      <c r="K163" s="160">
        <v>1</v>
      </c>
      <c r="L163" s="160">
        <v>1</v>
      </c>
      <c r="M163" s="160">
        <v>1</v>
      </c>
      <c r="N163" s="96"/>
      <c r="O163" s="96"/>
      <c r="P163" s="96"/>
    </row>
    <row r="164" spans="2:17" ht="18" customHeight="1" x14ac:dyDescent="0.25">
      <c r="B164" s="448"/>
      <c r="E164" s="157" t="s">
        <v>253</v>
      </c>
      <c r="F164" s="172"/>
      <c r="G164" s="172"/>
      <c r="H164" s="172"/>
      <c r="I164" s="173"/>
      <c r="J164" s="160">
        <v>1</v>
      </c>
      <c r="K164" s="160">
        <v>1</v>
      </c>
      <c r="L164" s="160">
        <v>1</v>
      </c>
      <c r="M164" s="160">
        <v>1</v>
      </c>
      <c r="N164" s="96"/>
      <c r="O164" s="96"/>
      <c r="P164" s="96"/>
    </row>
    <row r="165" spans="2:17" ht="18" customHeight="1" x14ac:dyDescent="0.25">
      <c r="B165" s="448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2:17" ht="18" customHeight="1" x14ac:dyDescent="0.25">
      <c r="B166" s="448"/>
      <c r="F166" s="96"/>
      <c r="G166" s="96"/>
      <c r="H166" s="96"/>
      <c r="I166" s="96"/>
      <c r="J166" s="423" t="s">
        <v>279</v>
      </c>
      <c r="K166" s="424"/>
      <c r="L166" s="423" t="s">
        <v>67</v>
      </c>
      <c r="M166" s="424"/>
      <c r="N166" s="96"/>
      <c r="O166" s="96"/>
      <c r="P166" s="96"/>
    </row>
    <row r="167" spans="2:17" ht="18" customHeight="1" x14ac:dyDescent="0.25">
      <c r="B167" s="448"/>
      <c r="F167" s="96"/>
      <c r="G167" s="96"/>
      <c r="H167" s="96"/>
      <c r="I167" s="96"/>
      <c r="J167" s="168" t="s">
        <v>7</v>
      </c>
      <c r="K167" s="169" t="s">
        <v>8</v>
      </c>
      <c r="L167" s="170" t="s">
        <v>7</v>
      </c>
      <c r="M167" s="171" t="s">
        <v>8</v>
      </c>
      <c r="N167" s="96"/>
      <c r="O167" s="96"/>
      <c r="P167" s="96"/>
    </row>
    <row r="168" spans="2:17" ht="18" customHeight="1" x14ac:dyDescent="0.25">
      <c r="B168" s="448"/>
      <c r="E168" s="167" t="s">
        <v>223</v>
      </c>
      <c r="F168" s="172"/>
      <c r="G168" s="172"/>
      <c r="H168" s="172"/>
      <c r="I168" s="173"/>
      <c r="J168" s="160">
        <v>0</v>
      </c>
      <c r="K168" s="160">
        <v>0</v>
      </c>
      <c r="L168" s="160">
        <v>0</v>
      </c>
      <c r="M168" s="160">
        <v>0</v>
      </c>
      <c r="N168" s="96"/>
      <c r="O168" s="96"/>
      <c r="P168" s="96"/>
    </row>
    <row r="169" spans="2:17" ht="18" customHeight="1" x14ac:dyDescent="0.25">
      <c r="B169" s="448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2:17" ht="18" customHeight="1" x14ac:dyDescent="0.25">
      <c r="B170" s="448"/>
      <c r="F170" s="96"/>
      <c r="G170" s="96"/>
      <c r="H170" s="96"/>
      <c r="I170" s="96"/>
      <c r="J170" s="423" t="s">
        <v>279</v>
      </c>
      <c r="K170" s="424"/>
      <c r="L170" s="423" t="s">
        <v>67</v>
      </c>
      <c r="M170" s="424"/>
      <c r="N170" s="96"/>
      <c r="O170" s="96"/>
      <c r="P170" s="96"/>
    </row>
    <row r="171" spans="2:17" ht="18" customHeight="1" x14ac:dyDescent="0.25">
      <c r="B171" s="448"/>
      <c r="F171" s="96"/>
      <c r="G171" s="96"/>
      <c r="H171" s="96"/>
      <c r="I171" s="96"/>
      <c r="J171" s="168" t="s">
        <v>180</v>
      </c>
      <c r="K171" s="169" t="s">
        <v>125</v>
      </c>
      <c r="L171" s="170" t="s">
        <v>180</v>
      </c>
      <c r="M171" s="171" t="s">
        <v>125</v>
      </c>
      <c r="N171" s="96"/>
      <c r="O171" s="96"/>
      <c r="P171" s="96"/>
    </row>
    <row r="172" spans="2:17" ht="18" customHeight="1" x14ac:dyDescent="0.25">
      <c r="B172" s="448"/>
      <c r="E172" s="157" t="s">
        <v>246</v>
      </c>
      <c r="F172" s="172"/>
      <c r="G172" s="172"/>
      <c r="H172" s="172"/>
      <c r="I172" s="173"/>
      <c r="J172" s="160">
        <v>0</v>
      </c>
      <c r="K172" s="160">
        <v>0</v>
      </c>
      <c r="L172" s="160">
        <v>0</v>
      </c>
      <c r="M172" s="160">
        <v>0</v>
      </c>
      <c r="N172" s="96"/>
      <c r="O172" s="96"/>
      <c r="P172" s="96"/>
    </row>
    <row r="173" spans="2:17" ht="18" customHeight="1" x14ac:dyDescent="0.25">
      <c r="B173" s="448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2:17" ht="18" customHeight="1" x14ac:dyDescent="0.25">
      <c r="B174" s="448"/>
      <c r="D174" s="1" t="s">
        <v>284</v>
      </c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2:17" ht="18" customHeight="1" x14ac:dyDescent="0.25">
      <c r="B175" s="448"/>
      <c r="D175" s="1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</row>
    <row r="176" spans="2:17" ht="18" customHeight="1" x14ac:dyDescent="0.25">
      <c r="B176" s="448"/>
      <c r="F176" s="96"/>
      <c r="G176" s="96"/>
      <c r="H176" s="96"/>
      <c r="I176" s="96"/>
      <c r="J176" s="96"/>
      <c r="K176" s="96"/>
      <c r="L176" s="96"/>
      <c r="M176" s="96"/>
      <c r="N176" s="423" t="s">
        <v>279</v>
      </c>
      <c r="O176" s="424"/>
      <c r="P176" s="423" t="s">
        <v>67</v>
      </c>
      <c r="Q176" s="424"/>
    </row>
    <row r="177" spans="2:30" ht="18" customHeight="1" x14ac:dyDescent="0.25">
      <c r="B177" s="448"/>
      <c r="F177" s="96"/>
      <c r="G177" s="96"/>
      <c r="H177" s="96"/>
      <c r="I177" s="96"/>
      <c r="J177" s="96"/>
      <c r="K177" s="96"/>
      <c r="L177" s="96"/>
      <c r="M177" s="96"/>
      <c r="N177" s="168" t="s">
        <v>262</v>
      </c>
      <c r="O177" s="169" t="s">
        <v>125</v>
      </c>
      <c r="P177" s="170" t="s">
        <v>262</v>
      </c>
      <c r="Q177" s="171" t="s">
        <v>125</v>
      </c>
    </row>
    <row r="178" spans="2:30" ht="18" customHeight="1" x14ac:dyDescent="0.25">
      <c r="B178" s="448"/>
      <c r="E178" s="157" t="s">
        <v>218</v>
      </c>
      <c r="F178" s="172"/>
      <c r="G178" s="172"/>
      <c r="H178" s="172"/>
      <c r="I178" s="172"/>
      <c r="J178" s="172"/>
      <c r="K178" s="172"/>
      <c r="L178" s="172"/>
      <c r="M178" s="173"/>
      <c r="N178" s="160">
        <v>0</v>
      </c>
      <c r="O178" s="160">
        <v>0</v>
      </c>
      <c r="P178" s="160">
        <v>1</v>
      </c>
      <c r="Q178" s="160">
        <v>12</v>
      </c>
    </row>
    <row r="179" spans="2:30" ht="18" customHeight="1" x14ac:dyDescent="0.25">
      <c r="B179" s="448"/>
      <c r="E179" s="157" t="s">
        <v>260</v>
      </c>
      <c r="F179" s="172"/>
      <c r="G179" s="172"/>
      <c r="H179" s="172"/>
      <c r="I179" s="172"/>
      <c r="J179" s="172"/>
      <c r="K179" s="172"/>
      <c r="L179" s="172"/>
      <c r="M179" s="173"/>
      <c r="N179" s="160">
        <v>0</v>
      </c>
      <c r="O179" s="160">
        <v>0</v>
      </c>
      <c r="P179" s="160">
        <v>1</v>
      </c>
      <c r="Q179" s="160">
        <v>12</v>
      </c>
    </row>
    <row r="180" spans="2:30" ht="18" customHeight="1" x14ac:dyDescent="0.25">
      <c r="B180" s="448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</row>
    <row r="181" spans="2:30" ht="18" customHeight="1" x14ac:dyDescent="0.25">
      <c r="B181" s="448"/>
      <c r="F181" s="96"/>
      <c r="G181" s="96"/>
      <c r="H181" s="96"/>
      <c r="I181" s="96"/>
      <c r="J181" s="96"/>
      <c r="K181" s="442" t="s">
        <v>279</v>
      </c>
      <c r="L181" s="443"/>
      <c r="M181" s="443"/>
      <c r="N181" s="444"/>
      <c r="O181" s="442" t="s">
        <v>67</v>
      </c>
      <c r="P181" s="443"/>
      <c r="Q181" s="443"/>
      <c r="R181" s="444"/>
    </row>
    <row r="182" spans="2:30" ht="18" customHeight="1" x14ac:dyDescent="0.25">
      <c r="B182" s="448"/>
      <c r="F182" s="96"/>
      <c r="G182" s="96"/>
      <c r="H182" s="96"/>
      <c r="I182" s="96"/>
      <c r="J182" s="96"/>
      <c r="K182" s="423" t="s">
        <v>9</v>
      </c>
      <c r="L182" s="424"/>
      <c r="M182" s="423" t="s">
        <v>10</v>
      </c>
      <c r="N182" s="424"/>
      <c r="O182" s="423" t="s">
        <v>9</v>
      </c>
      <c r="P182" s="424"/>
      <c r="Q182" s="423" t="s">
        <v>10</v>
      </c>
      <c r="R182" s="424"/>
    </row>
    <row r="183" spans="2:30" ht="18" customHeight="1" x14ac:dyDescent="0.25">
      <c r="B183" s="448"/>
      <c r="F183" s="96"/>
      <c r="G183" s="96"/>
      <c r="H183" s="96"/>
      <c r="I183" s="96"/>
      <c r="J183" s="96"/>
      <c r="K183" s="168" t="s">
        <v>262</v>
      </c>
      <c r="L183" s="169" t="s">
        <v>125</v>
      </c>
      <c r="M183" s="170" t="s">
        <v>262</v>
      </c>
      <c r="N183" s="169" t="s">
        <v>125</v>
      </c>
      <c r="O183" s="164" t="s">
        <v>262</v>
      </c>
      <c r="P183" s="169" t="s">
        <v>125</v>
      </c>
      <c r="Q183" s="170" t="s">
        <v>262</v>
      </c>
      <c r="R183" s="171" t="s">
        <v>125</v>
      </c>
    </row>
    <row r="184" spans="2:30" ht="18" customHeight="1" x14ac:dyDescent="0.25">
      <c r="B184" s="448"/>
      <c r="E184" s="157" t="s">
        <v>275</v>
      </c>
      <c r="F184" s="172"/>
      <c r="G184" s="172"/>
      <c r="H184" s="172"/>
      <c r="I184" s="172"/>
      <c r="J184" s="172"/>
      <c r="K184" s="160">
        <v>0</v>
      </c>
      <c r="L184" s="160">
        <v>0</v>
      </c>
      <c r="M184" s="160">
        <v>0</v>
      </c>
      <c r="N184" s="160">
        <v>0</v>
      </c>
      <c r="O184" s="160">
        <v>0</v>
      </c>
      <c r="P184" s="160">
        <v>0</v>
      </c>
      <c r="Q184" s="160">
        <v>0</v>
      </c>
      <c r="R184" s="160">
        <v>0</v>
      </c>
    </row>
    <row r="185" spans="2:30" ht="18" customHeight="1" x14ac:dyDescent="0.25">
      <c r="B185" s="448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2:30" ht="18" customHeight="1" x14ac:dyDescent="0.25"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2:30" ht="18" customHeight="1" x14ac:dyDescent="0.25">
      <c r="B187" s="449" t="s">
        <v>19</v>
      </c>
      <c r="C187" s="1" t="s">
        <v>236</v>
      </c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2:30" ht="18" customHeight="1" x14ac:dyDescent="0.25">
      <c r="B188" s="449"/>
      <c r="D188" s="1" t="s">
        <v>285</v>
      </c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2:30" ht="18" customHeight="1" x14ac:dyDescent="0.25">
      <c r="B189" s="449"/>
      <c r="D189" s="1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</row>
    <row r="190" spans="2:30" ht="18" customHeight="1" x14ac:dyDescent="0.25">
      <c r="B190" s="449"/>
      <c r="D190" s="1"/>
      <c r="F190" s="96"/>
      <c r="G190" s="96"/>
      <c r="H190" s="96"/>
      <c r="I190" s="96"/>
      <c r="J190" s="96"/>
      <c r="K190" s="96"/>
      <c r="L190" s="96"/>
      <c r="M190" s="438" t="s">
        <v>241</v>
      </c>
      <c r="N190" s="436"/>
      <c r="O190" s="437" t="s">
        <v>71</v>
      </c>
      <c r="P190" s="436"/>
      <c r="Q190" s="437" t="s">
        <v>72</v>
      </c>
      <c r="R190" s="436"/>
      <c r="S190" s="437" t="s">
        <v>240</v>
      </c>
      <c r="T190" s="436"/>
      <c r="U190" s="437" t="s">
        <v>375</v>
      </c>
      <c r="V190" s="436"/>
      <c r="W190" s="435" t="s">
        <v>239</v>
      </c>
      <c r="X190" s="436"/>
      <c r="Y190" s="437" t="s">
        <v>206</v>
      </c>
      <c r="Z190" s="436"/>
      <c r="AA190" s="437" t="s">
        <v>75</v>
      </c>
      <c r="AB190" s="436"/>
      <c r="AC190" s="437" t="s">
        <v>76</v>
      </c>
      <c r="AD190" s="437"/>
    </row>
    <row r="191" spans="2:30" ht="18" customHeight="1" x14ac:dyDescent="0.25">
      <c r="B191" s="449"/>
      <c r="M191" s="117" t="s">
        <v>180</v>
      </c>
      <c r="N191" s="118" t="s">
        <v>125</v>
      </c>
      <c r="O191" s="117" t="s">
        <v>180</v>
      </c>
      <c r="P191" s="118" t="s">
        <v>125</v>
      </c>
      <c r="Q191" s="117" t="s">
        <v>180</v>
      </c>
      <c r="R191" s="118" t="s">
        <v>125</v>
      </c>
      <c r="S191" s="117" t="s">
        <v>180</v>
      </c>
      <c r="T191" s="118" t="s">
        <v>125</v>
      </c>
      <c r="U191" s="117" t="s">
        <v>180</v>
      </c>
      <c r="V191" s="118" t="s">
        <v>125</v>
      </c>
      <c r="W191" s="117" t="s">
        <v>180</v>
      </c>
      <c r="X191" s="118" t="s">
        <v>125</v>
      </c>
      <c r="Y191" s="117" t="s">
        <v>180</v>
      </c>
      <c r="Z191" s="118" t="s">
        <v>125</v>
      </c>
      <c r="AA191" s="117" t="s">
        <v>180</v>
      </c>
      <c r="AB191" s="118" t="s">
        <v>125</v>
      </c>
      <c r="AC191" s="117" t="s">
        <v>180</v>
      </c>
      <c r="AD191" s="118" t="s">
        <v>125</v>
      </c>
    </row>
    <row r="192" spans="2:30" ht="18" customHeight="1" x14ac:dyDescent="0.25">
      <c r="B192" s="449"/>
      <c r="E192" s="112" t="s">
        <v>89</v>
      </c>
      <c r="F192" s="113"/>
      <c r="G192" s="113"/>
      <c r="H192" s="113"/>
      <c r="I192" s="113"/>
      <c r="J192" s="113"/>
      <c r="K192" s="113"/>
      <c r="L192" s="114"/>
      <c r="M192" s="111">
        <f t="shared" ref="M192:N194" si="0">O192+Q192+S192+U192+W192+Y192+AA192+AC192</f>
        <v>0</v>
      </c>
      <c r="N192" s="111">
        <f t="shared" si="0"/>
        <v>0</v>
      </c>
      <c r="O192" s="125">
        <v>0</v>
      </c>
      <c r="P192" s="125">
        <v>0</v>
      </c>
      <c r="Q192" s="125">
        <v>0</v>
      </c>
      <c r="R192" s="125">
        <v>0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25">
        <v>0</v>
      </c>
      <c r="AB192" s="125">
        <v>0</v>
      </c>
      <c r="AC192" s="125">
        <v>0</v>
      </c>
      <c r="AD192" s="125">
        <v>0</v>
      </c>
    </row>
    <row r="193" spans="2:30" ht="18" customHeight="1" x14ac:dyDescent="0.25">
      <c r="B193" s="449"/>
      <c r="E193" s="112" t="s">
        <v>237</v>
      </c>
      <c r="F193" s="113"/>
      <c r="G193" s="113"/>
      <c r="H193" s="113"/>
      <c r="I193" s="113"/>
      <c r="J193" s="113"/>
      <c r="K193" s="113"/>
      <c r="L193" s="114"/>
      <c r="M193" s="111">
        <f t="shared" si="0"/>
        <v>0</v>
      </c>
      <c r="N193" s="111">
        <f t="shared" si="0"/>
        <v>0</v>
      </c>
      <c r="O193" s="125">
        <v>0</v>
      </c>
      <c r="P193" s="125">
        <v>0</v>
      </c>
      <c r="Q193" s="125">
        <v>0</v>
      </c>
      <c r="R193" s="125">
        <v>0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5">
        <v>0</v>
      </c>
      <c r="Y193" s="125">
        <v>0</v>
      </c>
      <c r="Z193" s="125">
        <v>0</v>
      </c>
      <c r="AA193" s="125">
        <v>0</v>
      </c>
      <c r="AB193" s="125">
        <v>0</v>
      </c>
      <c r="AC193" s="125">
        <v>0</v>
      </c>
      <c r="AD193" s="125">
        <v>0</v>
      </c>
    </row>
    <row r="194" spans="2:30" ht="18" customHeight="1" x14ac:dyDescent="0.25">
      <c r="B194" s="449"/>
      <c r="E194" s="112" t="s">
        <v>91</v>
      </c>
      <c r="F194" s="113"/>
      <c r="G194" s="113"/>
      <c r="H194" s="113"/>
      <c r="I194" s="113"/>
      <c r="J194" s="113"/>
      <c r="K194" s="113"/>
      <c r="L194" s="114"/>
      <c r="M194" s="111">
        <f t="shared" si="0"/>
        <v>0</v>
      </c>
      <c r="N194" s="111">
        <f t="shared" si="0"/>
        <v>0</v>
      </c>
      <c r="O194" s="125">
        <v>0</v>
      </c>
      <c r="P194" s="125">
        <v>0</v>
      </c>
      <c r="Q194" s="125">
        <v>0</v>
      </c>
      <c r="R194" s="125">
        <v>0</v>
      </c>
      <c r="S194" s="125">
        <v>0</v>
      </c>
      <c r="T194" s="125">
        <v>0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25">
        <v>0</v>
      </c>
      <c r="AB194" s="125">
        <v>0</v>
      </c>
      <c r="AC194" s="125">
        <v>0</v>
      </c>
      <c r="AD194" s="125">
        <v>0</v>
      </c>
    </row>
    <row r="195" spans="2:30" ht="18" customHeight="1" x14ac:dyDescent="0.25">
      <c r="B195" s="449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2:30" ht="18" customHeight="1" x14ac:dyDescent="0.25">
      <c r="B196" s="449"/>
      <c r="D196" s="1" t="s">
        <v>242</v>
      </c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2:30" ht="18" customHeight="1" x14ac:dyDescent="0.25">
      <c r="B197" s="449"/>
      <c r="D197" s="1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</row>
    <row r="198" spans="2:30" ht="18" customHeight="1" x14ac:dyDescent="0.25">
      <c r="B198" s="449"/>
      <c r="F198" s="96"/>
      <c r="G198" s="96"/>
      <c r="H198" s="96"/>
      <c r="I198" s="96"/>
      <c r="J198" s="96"/>
      <c r="K198" s="96"/>
      <c r="L198" s="96"/>
      <c r="M198" s="438" t="s">
        <v>243</v>
      </c>
      <c r="N198" s="436"/>
      <c r="O198" s="437" t="s">
        <v>80</v>
      </c>
      <c r="P198" s="436"/>
      <c r="Q198" s="437" t="s">
        <v>77</v>
      </c>
      <c r="R198" s="436"/>
      <c r="S198" s="435" t="s">
        <v>78</v>
      </c>
      <c r="T198" s="436"/>
      <c r="U198" s="437" t="s">
        <v>79</v>
      </c>
      <c r="V198" s="436"/>
      <c r="W198" s="437" t="s">
        <v>244</v>
      </c>
      <c r="X198" s="439"/>
    </row>
    <row r="199" spans="2:30" ht="18" customHeight="1" x14ac:dyDescent="0.25">
      <c r="B199" s="449"/>
      <c r="M199" s="117" t="s">
        <v>180</v>
      </c>
      <c r="N199" s="118" t="s">
        <v>125</v>
      </c>
      <c r="O199" s="117" t="s">
        <v>180</v>
      </c>
      <c r="P199" s="118" t="s">
        <v>125</v>
      </c>
      <c r="Q199" s="117" t="s">
        <v>180</v>
      </c>
      <c r="R199" s="118" t="s">
        <v>125</v>
      </c>
      <c r="S199" s="117" t="s">
        <v>180</v>
      </c>
      <c r="T199" s="118" t="s">
        <v>125</v>
      </c>
      <c r="U199" s="117" t="s">
        <v>180</v>
      </c>
      <c r="V199" s="118" t="s">
        <v>125</v>
      </c>
      <c r="W199" s="117" t="s">
        <v>180</v>
      </c>
      <c r="X199" s="118" t="s">
        <v>125</v>
      </c>
    </row>
    <row r="200" spans="2:30" ht="18" customHeight="1" x14ac:dyDescent="0.25">
      <c r="B200" s="449"/>
      <c r="E200" s="112" t="s">
        <v>89</v>
      </c>
      <c r="F200" s="113"/>
      <c r="G200" s="113"/>
      <c r="H200" s="113"/>
      <c r="I200" s="113"/>
      <c r="J200" s="113"/>
      <c r="K200" s="113"/>
      <c r="L200" s="114"/>
      <c r="M200" s="111">
        <f t="shared" ref="M200:N202" si="1">O200+Q200+S200+U200+W200</f>
        <v>0</v>
      </c>
      <c r="N200" s="111">
        <f t="shared" si="1"/>
        <v>0</v>
      </c>
      <c r="O200" s="25">
        <v>0</v>
      </c>
      <c r="P200" s="111">
        <v>0</v>
      </c>
      <c r="Q200" s="25">
        <v>0</v>
      </c>
      <c r="R200" s="111">
        <v>0</v>
      </c>
      <c r="S200" s="25">
        <v>0</v>
      </c>
      <c r="T200" s="111">
        <v>0</v>
      </c>
      <c r="U200" s="25">
        <v>0</v>
      </c>
      <c r="V200" s="111">
        <v>0</v>
      </c>
      <c r="W200" s="25">
        <v>0</v>
      </c>
      <c r="X200" s="111">
        <v>0</v>
      </c>
    </row>
    <row r="201" spans="2:30" ht="18" customHeight="1" x14ac:dyDescent="0.25">
      <c r="B201" s="449"/>
      <c r="E201" s="112" t="s">
        <v>237</v>
      </c>
      <c r="F201" s="113"/>
      <c r="G201" s="113"/>
      <c r="H201" s="113"/>
      <c r="I201" s="113"/>
      <c r="J201" s="113"/>
      <c r="K201" s="113"/>
      <c r="L201" s="114"/>
      <c r="M201" s="111">
        <f t="shared" si="1"/>
        <v>0</v>
      </c>
      <c r="N201" s="111">
        <f t="shared" si="1"/>
        <v>0</v>
      </c>
      <c r="O201" s="25">
        <v>0</v>
      </c>
      <c r="P201" s="111">
        <v>0</v>
      </c>
      <c r="Q201" s="25">
        <v>0</v>
      </c>
      <c r="R201" s="111">
        <v>0</v>
      </c>
      <c r="S201" s="25">
        <v>0</v>
      </c>
      <c r="T201" s="111">
        <v>0</v>
      </c>
      <c r="U201" s="25">
        <v>0</v>
      </c>
      <c r="V201" s="111">
        <v>0</v>
      </c>
      <c r="W201" s="25">
        <v>0</v>
      </c>
      <c r="X201" s="111">
        <v>0</v>
      </c>
    </row>
    <row r="202" spans="2:30" ht="18" customHeight="1" x14ac:dyDescent="0.25">
      <c r="B202" s="449"/>
      <c r="E202" s="112" t="s">
        <v>91</v>
      </c>
      <c r="F202" s="113"/>
      <c r="G202" s="113"/>
      <c r="H202" s="113"/>
      <c r="I202" s="113"/>
      <c r="J202" s="113"/>
      <c r="K202" s="113"/>
      <c r="L202" s="114"/>
      <c r="M202" s="111">
        <f t="shared" si="1"/>
        <v>0</v>
      </c>
      <c r="N202" s="111">
        <f t="shared" si="1"/>
        <v>0</v>
      </c>
      <c r="O202" s="25">
        <v>0</v>
      </c>
      <c r="P202" s="111">
        <v>0</v>
      </c>
      <c r="Q202" s="25">
        <v>0</v>
      </c>
      <c r="R202" s="111">
        <v>0</v>
      </c>
      <c r="S202" s="25">
        <v>0</v>
      </c>
      <c r="T202" s="111">
        <v>0</v>
      </c>
      <c r="U202" s="25">
        <v>0</v>
      </c>
      <c r="V202" s="111">
        <v>0</v>
      </c>
      <c r="W202" s="25">
        <v>0</v>
      </c>
      <c r="X202" s="111">
        <v>0</v>
      </c>
    </row>
    <row r="203" spans="2:30" ht="18" customHeight="1" x14ac:dyDescent="0.25">
      <c r="B203" s="449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2:30" ht="18" customHeight="1" x14ac:dyDescent="0.25">
      <c r="B204" s="449"/>
      <c r="D204" s="1" t="s">
        <v>248</v>
      </c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2:30" ht="18" customHeight="1" x14ac:dyDescent="0.25">
      <c r="B205" s="449"/>
      <c r="D205" s="1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</row>
    <row r="206" spans="2:30" ht="18" customHeight="1" x14ac:dyDescent="0.25">
      <c r="B206" s="449"/>
      <c r="F206" s="96"/>
      <c r="G206" s="96"/>
      <c r="H206" s="96"/>
      <c r="I206" s="96"/>
      <c r="J206" s="438" t="s">
        <v>241</v>
      </c>
      <c r="K206" s="436"/>
      <c r="L206" s="437" t="s">
        <v>71</v>
      </c>
      <c r="M206" s="436"/>
      <c r="N206" s="437" t="s">
        <v>72</v>
      </c>
      <c r="O206" s="436"/>
      <c r="P206" s="437" t="s">
        <v>240</v>
      </c>
      <c r="Q206" s="436"/>
      <c r="R206" s="437" t="s">
        <v>375</v>
      </c>
      <c r="S206" s="436"/>
      <c r="T206" s="435" t="s">
        <v>239</v>
      </c>
      <c r="U206" s="436"/>
      <c r="V206" s="437" t="s">
        <v>206</v>
      </c>
      <c r="W206" s="436"/>
      <c r="X206" s="437" t="s">
        <v>75</v>
      </c>
      <c r="Y206" s="436"/>
      <c r="Z206" s="437" t="s">
        <v>76</v>
      </c>
      <c r="AA206" s="437"/>
    </row>
    <row r="207" spans="2:30" ht="18" customHeight="1" x14ac:dyDescent="0.25">
      <c r="B207" s="449"/>
      <c r="F207" s="96"/>
      <c r="G207" s="96"/>
      <c r="H207" s="96"/>
      <c r="I207" s="96"/>
      <c r="J207" s="117" t="s">
        <v>180</v>
      </c>
      <c r="K207" s="118" t="s">
        <v>125</v>
      </c>
      <c r="L207" s="117" t="s">
        <v>180</v>
      </c>
      <c r="M207" s="118" t="s">
        <v>125</v>
      </c>
      <c r="N207" s="117" t="s">
        <v>180</v>
      </c>
      <c r="O207" s="118" t="s">
        <v>125</v>
      </c>
      <c r="P207" s="117" t="s">
        <v>180</v>
      </c>
      <c r="Q207" s="118" t="s">
        <v>125</v>
      </c>
      <c r="R207" s="117" t="s">
        <v>180</v>
      </c>
      <c r="S207" s="118" t="s">
        <v>125</v>
      </c>
      <c r="T207" s="117" t="s">
        <v>180</v>
      </c>
      <c r="U207" s="118" t="s">
        <v>125</v>
      </c>
      <c r="V207" s="117" t="s">
        <v>180</v>
      </c>
      <c r="W207" s="118" t="s">
        <v>125</v>
      </c>
      <c r="X207" s="117" t="s">
        <v>180</v>
      </c>
      <c r="Y207" s="118" t="s">
        <v>125</v>
      </c>
      <c r="Z207" s="117" t="s">
        <v>180</v>
      </c>
      <c r="AA207" s="118" t="s">
        <v>125</v>
      </c>
    </row>
    <row r="208" spans="2:30" ht="18" customHeight="1" x14ac:dyDescent="0.25">
      <c r="B208" s="449"/>
      <c r="E208" s="112" t="s">
        <v>93</v>
      </c>
      <c r="F208" s="120"/>
      <c r="G208" s="120"/>
      <c r="H208" s="120"/>
      <c r="I208" s="121"/>
      <c r="J208" s="125">
        <f>L208+N208+P208+R208+T208+V208+X208+Z208</f>
        <v>0</v>
      </c>
      <c r="K208" s="125">
        <f>M208+O208+Q208+S208+U208+W208+Y208+AA208</f>
        <v>0</v>
      </c>
      <c r="L208" s="25">
        <v>0</v>
      </c>
      <c r="M208" s="111">
        <v>0</v>
      </c>
      <c r="N208" s="25">
        <v>0</v>
      </c>
      <c r="O208" s="111">
        <v>0</v>
      </c>
      <c r="P208" s="89">
        <v>0</v>
      </c>
      <c r="Q208" s="125">
        <v>0</v>
      </c>
      <c r="R208" s="89">
        <v>0</v>
      </c>
      <c r="S208" s="125">
        <v>0</v>
      </c>
      <c r="T208" s="25">
        <v>0</v>
      </c>
      <c r="U208" s="111">
        <v>0</v>
      </c>
      <c r="V208" s="25">
        <v>0</v>
      </c>
      <c r="W208" s="111">
        <v>0</v>
      </c>
      <c r="X208" s="25">
        <v>0</v>
      </c>
      <c r="Y208" s="111">
        <v>0</v>
      </c>
      <c r="Z208" s="25">
        <v>0</v>
      </c>
      <c r="AA208" s="111">
        <v>0</v>
      </c>
    </row>
    <row r="209" spans="2:27" ht="18" customHeight="1" x14ac:dyDescent="0.25">
      <c r="B209" s="449"/>
      <c r="E209" s="177"/>
      <c r="F209" s="120"/>
      <c r="G209" s="120"/>
      <c r="H209" s="120"/>
      <c r="I209" s="121"/>
      <c r="J209" s="117" t="s">
        <v>262</v>
      </c>
      <c r="K209" s="118" t="s">
        <v>125</v>
      </c>
      <c r="L209" s="117" t="s">
        <v>262</v>
      </c>
      <c r="M209" s="118" t="s">
        <v>125</v>
      </c>
      <c r="N209" s="117" t="s">
        <v>262</v>
      </c>
      <c r="O209" s="118" t="s">
        <v>125</v>
      </c>
      <c r="P209" s="117" t="s">
        <v>262</v>
      </c>
      <c r="Q209" s="118" t="s">
        <v>125</v>
      </c>
      <c r="R209" s="117" t="s">
        <v>262</v>
      </c>
      <c r="S209" s="118" t="s">
        <v>125</v>
      </c>
      <c r="T209" s="117" t="s">
        <v>262</v>
      </c>
      <c r="U209" s="118" t="s">
        <v>125</v>
      </c>
      <c r="V209" s="117" t="s">
        <v>262</v>
      </c>
      <c r="W209" s="118" t="s">
        <v>125</v>
      </c>
      <c r="X209" s="117" t="s">
        <v>262</v>
      </c>
      <c r="Y209" s="118" t="s">
        <v>125</v>
      </c>
      <c r="Z209" s="117" t="s">
        <v>262</v>
      </c>
      <c r="AA209" s="118" t="s">
        <v>125</v>
      </c>
    </row>
    <row r="210" spans="2:27" ht="18" customHeight="1" x14ac:dyDescent="0.25">
      <c r="B210" s="449"/>
      <c r="E210" s="112" t="s">
        <v>94</v>
      </c>
      <c r="F210" s="120"/>
      <c r="G210" s="120"/>
      <c r="H210" s="120"/>
      <c r="I210" s="121"/>
      <c r="J210" s="125">
        <f t="shared" ref="J210:K212" si="2">L210+N210+P210+R210+T210+V210+X210+Z210</f>
        <v>0</v>
      </c>
      <c r="K210" s="125">
        <f t="shared" si="2"/>
        <v>0</v>
      </c>
      <c r="L210" s="25">
        <v>0</v>
      </c>
      <c r="M210" s="111">
        <v>0</v>
      </c>
      <c r="N210" s="25">
        <v>0</v>
      </c>
      <c r="O210" s="111">
        <v>0</v>
      </c>
      <c r="P210" s="89">
        <v>0</v>
      </c>
      <c r="Q210" s="125">
        <v>0</v>
      </c>
      <c r="R210" s="89">
        <v>0</v>
      </c>
      <c r="S210" s="125">
        <v>0</v>
      </c>
      <c r="T210" s="25">
        <v>0</v>
      </c>
      <c r="U210" s="111">
        <v>0</v>
      </c>
      <c r="V210" s="25">
        <v>0</v>
      </c>
      <c r="W210" s="111">
        <v>0</v>
      </c>
      <c r="X210" s="25">
        <v>0</v>
      </c>
      <c r="Y210" s="111">
        <v>0</v>
      </c>
      <c r="Z210" s="25">
        <v>0</v>
      </c>
      <c r="AA210" s="111">
        <v>0</v>
      </c>
    </row>
    <row r="211" spans="2:27" ht="18" customHeight="1" x14ac:dyDescent="0.25">
      <c r="B211" s="449"/>
      <c r="E211" s="112" t="s">
        <v>245</v>
      </c>
      <c r="F211" s="120"/>
      <c r="G211" s="120"/>
      <c r="H211" s="120"/>
      <c r="I211" s="121"/>
      <c r="J211" s="125">
        <f t="shared" si="2"/>
        <v>0</v>
      </c>
      <c r="K211" s="125">
        <f t="shared" si="2"/>
        <v>0</v>
      </c>
      <c r="L211" s="25">
        <v>0</v>
      </c>
      <c r="M211" s="111">
        <v>0</v>
      </c>
      <c r="N211" s="25">
        <v>0</v>
      </c>
      <c r="O211" s="111">
        <v>0</v>
      </c>
      <c r="P211" s="89">
        <v>0</v>
      </c>
      <c r="Q211" s="125">
        <v>0</v>
      </c>
      <c r="R211" s="89">
        <v>0</v>
      </c>
      <c r="S211" s="125">
        <v>0</v>
      </c>
      <c r="T211" s="25">
        <v>0</v>
      </c>
      <c r="U211" s="111">
        <v>0</v>
      </c>
      <c r="V211" s="25">
        <v>0</v>
      </c>
      <c r="W211" s="111">
        <v>0</v>
      </c>
      <c r="X211" s="25">
        <v>0</v>
      </c>
      <c r="Y211" s="111">
        <v>0</v>
      </c>
      <c r="Z211" s="25">
        <v>0</v>
      </c>
      <c r="AA211" s="111">
        <v>0</v>
      </c>
    </row>
    <row r="212" spans="2:27" ht="18" customHeight="1" x14ac:dyDescent="0.25">
      <c r="B212" s="449"/>
      <c r="E212" s="112" t="s">
        <v>95</v>
      </c>
      <c r="F212" s="120"/>
      <c r="G212" s="120"/>
      <c r="H212" s="120"/>
      <c r="I212" s="121"/>
      <c r="J212" s="125">
        <f t="shared" si="2"/>
        <v>0</v>
      </c>
      <c r="K212" s="125">
        <f t="shared" si="2"/>
        <v>0</v>
      </c>
      <c r="L212" s="25">
        <v>0</v>
      </c>
      <c r="M212" s="111">
        <v>0</v>
      </c>
      <c r="N212" s="25">
        <v>0</v>
      </c>
      <c r="O212" s="111">
        <v>0</v>
      </c>
      <c r="P212" s="89">
        <v>0</v>
      </c>
      <c r="Q212" s="125">
        <v>0</v>
      </c>
      <c r="R212" s="89">
        <v>0</v>
      </c>
      <c r="S212" s="125">
        <v>0</v>
      </c>
      <c r="T212" s="25">
        <v>0</v>
      </c>
      <c r="U212" s="111">
        <v>0</v>
      </c>
      <c r="V212" s="25">
        <v>0</v>
      </c>
      <c r="W212" s="111">
        <v>0</v>
      </c>
      <c r="X212" s="25">
        <v>0</v>
      </c>
      <c r="Y212" s="111">
        <v>0</v>
      </c>
      <c r="Z212" s="25">
        <v>0</v>
      </c>
      <c r="AA212" s="111">
        <v>0</v>
      </c>
    </row>
    <row r="213" spans="2:27" ht="18" customHeight="1" x14ac:dyDescent="0.25">
      <c r="B213" s="449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</row>
    <row r="214" spans="2:27" ht="18" customHeight="1" x14ac:dyDescent="0.25">
      <c r="B214" s="449"/>
      <c r="F214" s="96"/>
      <c r="G214" s="96"/>
      <c r="H214" s="96"/>
      <c r="I214" s="96"/>
      <c r="J214" s="438" t="s">
        <v>241</v>
      </c>
      <c r="K214" s="436"/>
      <c r="L214" s="437" t="s">
        <v>71</v>
      </c>
      <c r="M214" s="436"/>
      <c r="N214" s="437" t="s">
        <v>72</v>
      </c>
      <c r="O214" s="436"/>
      <c r="P214" s="437" t="s">
        <v>240</v>
      </c>
      <c r="Q214" s="436"/>
      <c r="R214" s="437" t="s">
        <v>375</v>
      </c>
      <c r="S214" s="436"/>
      <c r="T214" s="435" t="s">
        <v>239</v>
      </c>
      <c r="U214" s="436"/>
      <c r="V214" s="437" t="s">
        <v>206</v>
      </c>
      <c r="W214" s="436"/>
      <c r="X214" s="437" t="s">
        <v>75</v>
      </c>
      <c r="Y214" s="436"/>
      <c r="Z214" s="437" t="s">
        <v>76</v>
      </c>
      <c r="AA214" s="437"/>
    </row>
    <row r="215" spans="2:27" ht="18" customHeight="1" x14ac:dyDescent="0.25">
      <c r="B215" s="449"/>
      <c r="F215" s="96"/>
      <c r="G215" s="96"/>
      <c r="H215" s="96"/>
      <c r="I215" s="96"/>
      <c r="J215" s="117" t="s">
        <v>7</v>
      </c>
      <c r="K215" s="118" t="s">
        <v>8</v>
      </c>
      <c r="L215" s="117" t="s">
        <v>7</v>
      </c>
      <c r="M215" s="118" t="s">
        <v>8</v>
      </c>
      <c r="N215" s="117" t="s">
        <v>7</v>
      </c>
      <c r="O215" s="118" t="s">
        <v>8</v>
      </c>
      <c r="P215" s="117" t="s">
        <v>7</v>
      </c>
      <c r="Q215" s="118" t="s">
        <v>8</v>
      </c>
      <c r="R215" s="117" t="s">
        <v>7</v>
      </c>
      <c r="S215" s="118" t="s">
        <v>8</v>
      </c>
      <c r="T215" s="117" t="s">
        <v>7</v>
      </c>
      <c r="U215" s="118" t="s">
        <v>8</v>
      </c>
      <c r="V215" s="117" t="s">
        <v>7</v>
      </c>
      <c r="W215" s="118" t="s">
        <v>8</v>
      </c>
      <c r="X215" s="117" t="s">
        <v>7</v>
      </c>
      <c r="Y215" s="118" t="s">
        <v>8</v>
      </c>
      <c r="Z215" s="117" t="s">
        <v>7</v>
      </c>
      <c r="AA215" s="118" t="s">
        <v>8</v>
      </c>
    </row>
    <row r="216" spans="2:27" ht="18" customHeight="1" x14ac:dyDescent="0.25">
      <c r="B216" s="449"/>
      <c r="E216" s="124" t="s">
        <v>223</v>
      </c>
      <c r="F216" s="122"/>
      <c r="G216" s="122"/>
      <c r="H216" s="122"/>
      <c r="I216" s="123"/>
      <c r="J216" s="125">
        <f>L216+N216+P216+R216+T216+V216+X216+Z216</f>
        <v>0</v>
      </c>
      <c r="K216" s="125">
        <f>M216+O216+Q216+S216+U216+W216+Y216+AA216</f>
        <v>0</v>
      </c>
      <c r="L216" s="25">
        <v>0</v>
      </c>
      <c r="M216" s="111">
        <v>0</v>
      </c>
      <c r="N216" s="25">
        <v>0</v>
      </c>
      <c r="O216" s="111">
        <v>0</v>
      </c>
      <c r="P216" s="89">
        <v>0</v>
      </c>
      <c r="Q216" s="125">
        <v>0</v>
      </c>
      <c r="R216" s="89">
        <v>0</v>
      </c>
      <c r="S216" s="125">
        <v>0</v>
      </c>
      <c r="T216" s="25">
        <v>0</v>
      </c>
      <c r="U216" s="111">
        <v>0</v>
      </c>
      <c r="V216" s="25">
        <v>0</v>
      </c>
      <c r="W216" s="111">
        <v>0</v>
      </c>
      <c r="X216" s="25">
        <v>0</v>
      </c>
      <c r="Y216" s="111">
        <v>0</v>
      </c>
      <c r="Z216" s="25">
        <v>0</v>
      </c>
      <c r="AA216" s="111">
        <v>0</v>
      </c>
    </row>
    <row r="217" spans="2:27" ht="18" customHeight="1" x14ac:dyDescent="0.25">
      <c r="B217" s="449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2:27" ht="18" customHeight="1" x14ac:dyDescent="0.25">
      <c r="B218" s="449"/>
      <c r="F218" s="96"/>
      <c r="G218" s="115" t="s">
        <v>238</v>
      </c>
      <c r="H218" s="238" t="s">
        <v>71</v>
      </c>
      <c r="I218" s="238" t="s">
        <v>72</v>
      </c>
      <c r="J218" s="116" t="s">
        <v>240</v>
      </c>
      <c r="K218" s="116" t="s">
        <v>375</v>
      </c>
      <c r="L218" s="238" t="s">
        <v>239</v>
      </c>
      <c r="M218" s="238" t="s">
        <v>74</v>
      </c>
      <c r="N218" s="238" t="s">
        <v>75</v>
      </c>
      <c r="O218" s="238" t="s">
        <v>76</v>
      </c>
    </row>
    <row r="219" spans="2:27" ht="18" customHeight="1" x14ac:dyDescent="0.25">
      <c r="B219" s="449"/>
      <c r="E219" s="112" t="s">
        <v>246</v>
      </c>
      <c r="F219" s="121"/>
      <c r="G219" s="125">
        <f>SUM(H219:O219)</f>
        <v>0</v>
      </c>
      <c r="H219" s="111">
        <v>0</v>
      </c>
      <c r="I219" s="111">
        <v>0</v>
      </c>
      <c r="J219" s="111">
        <v>0</v>
      </c>
      <c r="K219" s="125">
        <v>0</v>
      </c>
      <c r="L219" s="111">
        <v>0</v>
      </c>
      <c r="M219" s="111">
        <v>0</v>
      </c>
      <c r="N219" s="111">
        <v>0</v>
      </c>
      <c r="O219" s="111">
        <v>0</v>
      </c>
    </row>
    <row r="220" spans="2:27" ht="18" customHeight="1" x14ac:dyDescent="0.25">
      <c r="B220" s="449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2:27" ht="18" customHeight="1" x14ac:dyDescent="0.25">
      <c r="B221" s="449"/>
      <c r="D221" s="1" t="s">
        <v>247</v>
      </c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2:27" ht="18" customHeight="1" x14ac:dyDescent="0.25">
      <c r="B222" s="449"/>
      <c r="D222" s="1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</row>
    <row r="223" spans="2:27" ht="18" customHeight="1" x14ac:dyDescent="0.25">
      <c r="B223" s="449"/>
      <c r="D223" s="1"/>
      <c r="F223" s="96"/>
      <c r="G223" s="96"/>
      <c r="H223" s="96"/>
      <c r="I223" s="96"/>
      <c r="J223" s="438" t="s">
        <v>243</v>
      </c>
      <c r="K223" s="436"/>
      <c r="L223" s="437" t="s">
        <v>80</v>
      </c>
      <c r="M223" s="436"/>
      <c r="N223" s="437" t="s">
        <v>77</v>
      </c>
      <c r="O223" s="436"/>
      <c r="P223" s="435" t="s">
        <v>78</v>
      </c>
      <c r="Q223" s="436"/>
      <c r="R223" s="437" t="s">
        <v>79</v>
      </c>
      <c r="S223" s="436"/>
      <c r="T223" s="437" t="s">
        <v>244</v>
      </c>
      <c r="U223" s="439"/>
    </row>
    <row r="224" spans="2:27" ht="18" customHeight="1" x14ac:dyDescent="0.25">
      <c r="B224" s="449"/>
      <c r="F224" s="96"/>
      <c r="G224" s="96"/>
      <c r="H224" s="96"/>
      <c r="I224" s="96"/>
      <c r="J224" s="117" t="s">
        <v>180</v>
      </c>
      <c r="K224" s="118" t="s">
        <v>125</v>
      </c>
      <c r="L224" s="117" t="s">
        <v>180</v>
      </c>
      <c r="M224" s="118" t="s">
        <v>125</v>
      </c>
      <c r="N224" s="117" t="s">
        <v>180</v>
      </c>
      <c r="O224" s="118" t="s">
        <v>125</v>
      </c>
      <c r="P224" s="117" t="s">
        <v>180</v>
      </c>
      <c r="Q224" s="118" t="s">
        <v>125</v>
      </c>
      <c r="R224" s="117" t="s">
        <v>180</v>
      </c>
      <c r="S224" s="118" t="s">
        <v>125</v>
      </c>
      <c r="T224" s="117" t="s">
        <v>180</v>
      </c>
      <c r="U224" s="118" t="s">
        <v>125</v>
      </c>
    </row>
    <row r="225" spans="2:27" ht="18" customHeight="1" x14ac:dyDescent="0.25">
      <c r="B225" s="449"/>
      <c r="E225" s="112" t="s">
        <v>93</v>
      </c>
      <c r="F225" s="120"/>
      <c r="G225" s="120"/>
      <c r="H225" s="120"/>
      <c r="I225" s="121"/>
      <c r="J225" s="125">
        <f>L225+N225+P225+R225+T225</f>
        <v>0</v>
      </c>
      <c r="K225" s="125">
        <f>M225+O225+Q225+S225+U225</f>
        <v>0</v>
      </c>
      <c r="L225" s="25">
        <v>0</v>
      </c>
      <c r="M225" s="111">
        <v>0</v>
      </c>
      <c r="N225" s="25">
        <v>0</v>
      </c>
      <c r="O225" s="111">
        <v>0</v>
      </c>
      <c r="P225" s="25">
        <v>0</v>
      </c>
      <c r="Q225" s="111">
        <v>0</v>
      </c>
      <c r="R225" s="25">
        <v>0</v>
      </c>
      <c r="S225" s="111">
        <v>0</v>
      </c>
      <c r="T225" s="25">
        <v>0</v>
      </c>
      <c r="U225" s="111">
        <v>0</v>
      </c>
    </row>
    <row r="226" spans="2:27" ht="18" customHeight="1" x14ac:dyDescent="0.25">
      <c r="B226" s="449"/>
      <c r="E226" s="177"/>
      <c r="F226" s="120"/>
      <c r="G226" s="120"/>
      <c r="H226" s="120"/>
      <c r="I226" s="121"/>
      <c r="J226" s="117" t="s">
        <v>262</v>
      </c>
      <c r="K226" s="118" t="s">
        <v>125</v>
      </c>
      <c r="L226" s="117" t="s">
        <v>262</v>
      </c>
      <c r="M226" s="118" t="s">
        <v>125</v>
      </c>
      <c r="N226" s="117" t="s">
        <v>262</v>
      </c>
      <c r="O226" s="118" t="s">
        <v>125</v>
      </c>
      <c r="P226" s="117" t="s">
        <v>262</v>
      </c>
      <c r="Q226" s="118" t="s">
        <v>125</v>
      </c>
      <c r="R226" s="117" t="s">
        <v>262</v>
      </c>
      <c r="S226" s="118" t="s">
        <v>125</v>
      </c>
      <c r="T226" s="117" t="s">
        <v>262</v>
      </c>
      <c r="U226" s="118" t="s">
        <v>125</v>
      </c>
    </row>
    <row r="227" spans="2:27" ht="18" customHeight="1" x14ac:dyDescent="0.25">
      <c r="B227" s="449"/>
      <c r="E227" s="112" t="s">
        <v>94</v>
      </c>
      <c r="F227" s="120"/>
      <c r="G227" s="120"/>
      <c r="H227" s="120"/>
      <c r="I227" s="121"/>
      <c r="J227" s="125">
        <f t="shared" ref="J227:K229" si="3">L227+N227+P227+R227+T227</f>
        <v>0</v>
      </c>
      <c r="K227" s="125">
        <f t="shared" si="3"/>
        <v>0</v>
      </c>
      <c r="L227" s="25">
        <v>0</v>
      </c>
      <c r="M227" s="111">
        <v>0</v>
      </c>
      <c r="N227" s="25">
        <v>0</v>
      </c>
      <c r="O227" s="111">
        <v>0</v>
      </c>
      <c r="P227" s="25">
        <v>0</v>
      </c>
      <c r="Q227" s="111">
        <v>0</v>
      </c>
      <c r="R227" s="25">
        <v>0</v>
      </c>
      <c r="S227" s="111">
        <v>0</v>
      </c>
      <c r="T227" s="25">
        <v>0</v>
      </c>
      <c r="U227" s="111">
        <v>0</v>
      </c>
    </row>
    <row r="228" spans="2:27" ht="18" customHeight="1" x14ac:dyDescent="0.25">
      <c r="B228" s="449"/>
      <c r="E228" s="112" t="s">
        <v>245</v>
      </c>
      <c r="F228" s="120"/>
      <c r="G228" s="120"/>
      <c r="H228" s="120"/>
      <c r="I228" s="121"/>
      <c r="J228" s="125">
        <f t="shared" si="3"/>
        <v>0</v>
      </c>
      <c r="K228" s="125">
        <f t="shared" si="3"/>
        <v>0</v>
      </c>
      <c r="L228" s="25">
        <v>0</v>
      </c>
      <c r="M228" s="111">
        <v>0</v>
      </c>
      <c r="N228" s="25">
        <v>0</v>
      </c>
      <c r="O228" s="111">
        <v>0</v>
      </c>
      <c r="P228" s="25">
        <v>0</v>
      </c>
      <c r="Q228" s="111">
        <v>0</v>
      </c>
      <c r="R228" s="25">
        <v>0</v>
      </c>
      <c r="S228" s="111">
        <v>0</v>
      </c>
      <c r="T228" s="25">
        <v>0</v>
      </c>
      <c r="U228" s="111">
        <v>0</v>
      </c>
    </row>
    <row r="229" spans="2:27" ht="18" customHeight="1" x14ac:dyDescent="0.25">
      <c r="B229" s="449"/>
      <c r="E229" s="112" t="s">
        <v>95</v>
      </c>
      <c r="F229" s="120"/>
      <c r="G229" s="120"/>
      <c r="H229" s="120"/>
      <c r="I229" s="121"/>
      <c r="J229" s="125">
        <f t="shared" si="3"/>
        <v>0</v>
      </c>
      <c r="K229" s="125">
        <f t="shared" si="3"/>
        <v>0</v>
      </c>
      <c r="L229" s="25">
        <v>0</v>
      </c>
      <c r="M229" s="111">
        <v>0</v>
      </c>
      <c r="N229" s="25">
        <v>0</v>
      </c>
      <c r="O229" s="111">
        <v>0</v>
      </c>
      <c r="P229" s="25">
        <v>0</v>
      </c>
      <c r="Q229" s="111">
        <v>0</v>
      </c>
      <c r="R229" s="25">
        <v>0</v>
      </c>
      <c r="S229" s="111">
        <v>0</v>
      </c>
      <c r="T229" s="25">
        <v>0</v>
      </c>
      <c r="U229" s="111">
        <v>0</v>
      </c>
    </row>
    <row r="230" spans="2:27" ht="18" customHeight="1" x14ac:dyDescent="0.25">
      <c r="B230" s="449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</row>
    <row r="231" spans="2:27" ht="18" customHeight="1" x14ac:dyDescent="0.25">
      <c r="B231" s="449"/>
      <c r="F231" s="96"/>
      <c r="G231" s="96"/>
      <c r="H231" s="96"/>
      <c r="I231" s="96"/>
      <c r="J231" s="438" t="s">
        <v>243</v>
      </c>
      <c r="K231" s="436"/>
      <c r="L231" s="437" t="s">
        <v>80</v>
      </c>
      <c r="M231" s="436"/>
      <c r="N231" s="437" t="s">
        <v>77</v>
      </c>
      <c r="O231" s="436"/>
      <c r="P231" s="435" t="s">
        <v>78</v>
      </c>
      <c r="Q231" s="436"/>
      <c r="R231" s="437" t="s">
        <v>79</v>
      </c>
      <c r="S231" s="436"/>
      <c r="T231" s="437" t="s">
        <v>244</v>
      </c>
      <c r="U231" s="436"/>
    </row>
    <row r="232" spans="2:27" ht="18" customHeight="1" x14ac:dyDescent="0.25">
      <c r="B232" s="449"/>
      <c r="F232" s="96"/>
      <c r="G232" s="96"/>
      <c r="H232" s="96"/>
      <c r="I232" s="96"/>
      <c r="J232" s="117" t="s">
        <v>7</v>
      </c>
      <c r="K232" s="118" t="s">
        <v>8</v>
      </c>
      <c r="L232" s="117" t="s">
        <v>7</v>
      </c>
      <c r="M232" s="118" t="s">
        <v>8</v>
      </c>
      <c r="N232" s="117" t="s">
        <v>7</v>
      </c>
      <c r="O232" s="118" t="s">
        <v>8</v>
      </c>
      <c r="P232" s="117" t="s">
        <v>7</v>
      </c>
      <c r="Q232" s="118" t="s">
        <v>8</v>
      </c>
      <c r="R232" s="117" t="s">
        <v>7</v>
      </c>
      <c r="S232" s="118" t="s">
        <v>8</v>
      </c>
      <c r="T232" s="117" t="s">
        <v>7</v>
      </c>
      <c r="U232" s="118" t="s">
        <v>8</v>
      </c>
    </row>
    <row r="233" spans="2:27" ht="18" customHeight="1" x14ac:dyDescent="0.25">
      <c r="B233" s="449"/>
      <c r="E233" s="124" t="s">
        <v>223</v>
      </c>
      <c r="F233" s="122"/>
      <c r="G233" s="122"/>
      <c r="H233" s="122"/>
      <c r="I233" s="123"/>
      <c r="J233" s="125">
        <f>L233+N233+P233+R233+T233</f>
        <v>0</v>
      </c>
      <c r="K233" s="125">
        <f>M233+O233+Q233+S233+U233</f>
        <v>0</v>
      </c>
      <c r="L233" s="25">
        <v>0</v>
      </c>
      <c r="M233" s="111">
        <v>0</v>
      </c>
      <c r="N233" s="25">
        <v>0</v>
      </c>
      <c r="O233" s="111">
        <v>0</v>
      </c>
      <c r="P233" s="25">
        <v>0</v>
      </c>
      <c r="Q233" s="111">
        <v>0</v>
      </c>
      <c r="R233" s="25">
        <v>0</v>
      </c>
      <c r="S233" s="111">
        <v>0</v>
      </c>
      <c r="T233" s="25">
        <v>0</v>
      </c>
      <c r="U233" s="111">
        <v>0</v>
      </c>
    </row>
    <row r="234" spans="2:27" ht="18" customHeight="1" x14ac:dyDescent="0.25">
      <c r="B234" s="449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2:27" ht="18" customHeight="1" x14ac:dyDescent="0.25">
      <c r="B235" s="449"/>
      <c r="F235" s="96"/>
      <c r="G235" s="115" t="s">
        <v>238</v>
      </c>
      <c r="H235" s="238" t="s">
        <v>80</v>
      </c>
      <c r="I235" s="238" t="s">
        <v>77</v>
      </c>
      <c r="J235" s="238" t="s">
        <v>78</v>
      </c>
      <c r="K235" s="238" t="s">
        <v>79</v>
      </c>
      <c r="L235" s="238" t="s">
        <v>244</v>
      </c>
      <c r="M235" s="96"/>
      <c r="N235" s="96"/>
      <c r="O235" s="96"/>
      <c r="P235" s="96"/>
    </row>
    <row r="236" spans="2:27" ht="18" customHeight="1" x14ac:dyDescent="0.25">
      <c r="B236" s="449"/>
      <c r="E236" s="112" t="s">
        <v>246</v>
      </c>
      <c r="F236" s="121"/>
      <c r="G236" s="125">
        <f>SUM(H236:L236)</f>
        <v>0</v>
      </c>
      <c r="H236" s="111">
        <v>0</v>
      </c>
      <c r="I236" s="111">
        <v>0</v>
      </c>
      <c r="J236" s="111">
        <v>0</v>
      </c>
      <c r="K236" s="111">
        <v>0</v>
      </c>
      <c r="L236" s="111">
        <v>0</v>
      </c>
      <c r="M236" s="96"/>
      <c r="N236" s="96"/>
      <c r="O236" s="96"/>
      <c r="P236" s="96"/>
    </row>
    <row r="237" spans="2:27" ht="18" customHeight="1" x14ac:dyDescent="0.25">
      <c r="B237" s="449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2:27" ht="18" customHeight="1" x14ac:dyDescent="0.25">
      <c r="B238" s="449"/>
      <c r="C238" s="1" t="s">
        <v>249</v>
      </c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2:27" ht="18" customHeight="1" x14ac:dyDescent="0.25">
      <c r="B239" s="449"/>
      <c r="D239" s="1" t="s">
        <v>250</v>
      </c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2:27" ht="18" customHeight="1" x14ac:dyDescent="0.25">
      <c r="B240" s="449"/>
      <c r="D240" s="1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</row>
    <row r="241" spans="2:27" ht="18" customHeight="1" x14ac:dyDescent="0.25">
      <c r="B241" s="449"/>
      <c r="D241" s="1"/>
      <c r="F241" s="96"/>
      <c r="G241" s="96"/>
      <c r="H241" s="96"/>
      <c r="I241" s="96"/>
      <c r="J241" s="438" t="s">
        <v>241</v>
      </c>
      <c r="K241" s="436"/>
      <c r="L241" s="437" t="s">
        <v>71</v>
      </c>
      <c r="M241" s="436"/>
      <c r="N241" s="437" t="s">
        <v>72</v>
      </c>
      <c r="O241" s="436"/>
      <c r="P241" s="435" t="s">
        <v>240</v>
      </c>
      <c r="Q241" s="439"/>
      <c r="R241" s="435" t="s">
        <v>375</v>
      </c>
      <c r="S241" s="439"/>
      <c r="T241" s="435" t="s">
        <v>239</v>
      </c>
      <c r="U241" s="436"/>
      <c r="V241" s="437" t="s">
        <v>206</v>
      </c>
      <c r="W241" s="436"/>
      <c r="X241" s="437" t="s">
        <v>75</v>
      </c>
      <c r="Y241" s="436"/>
      <c r="Z241" s="437" t="s">
        <v>76</v>
      </c>
      <c r="AA241" s="437"/>
    </row>
    <row r="242" spans="2:27" ht="18" customHeight="1" x14ac:dyDescent="0.25">
      <c r="B242" s="449"/>
      <c r="D242" s="1"/>
      <c r="F242" s="96"/>
      <c r="G242" s="96"/>
      <c r="H242" s="96"/>
      <c r="I242" s="96"/>
      <c r="J242" s="117" t="s">
        <v>180</v>
      </c>
      <c r="K242" s="118" t="s">
        <v>125</v>
      </c>
      <c r="L242" s="117" t="s">
        <v>180</v>
      </c>
      <c r="M242" s="118" t="s">
        <v>125</v>
      </c>
      <c r="N242" s="117" t="s">
        <v>180</v>
      </c>
      <c r="O242" s="118" t="s">
        <v>125</v>
      </c>
      <c r="P242" s="117" t="s">
        <v>180</v>
      </c>
      <c r="Q242" s="118" t="s">
        <v>125</v>
      </c>
      <c r="R242" s="117" t="s">
        <v>180</v>
      </c>
      <c r="S242" s="118" t="s">
        <v>125</v>
      </c>
      <c r="T242" s="117" t="s">
        <v>180</v>
      </c>
      <c r="U242" s="118" t="s">
        <v>125</v>
      </c>
      <c r="V242" s="117" t="s">
        <v>180</v>
      </c>
      <c r="W242" s="118" t="s">
        <v>125</v>
      </c>
      <c r="X242" s="117" t="s">
        <v>180</v>
      </c>
      <c r="Y242" s="118" t="s">
        <v>125</v>
      </c>
      <c r="Z242" s="117" t="s">
        <v>180</v>
      </c>
      <c r="AA242" s="118" t="s">
        <v>125</v>
      </c>
    </row>
    <row r="243" spans="2:27" ht="18" customHeight="1" x14ac:dyDescent="0.25">
      <c r="B243" s="449"/>
      <c r="D243" s="1"/>
      <c r="E243" s="112" t="s">
        <v>251</v>
      </c>
      <c r="F243" s="122"/>
      <c r="G243" s="122"/>
      <c r="H243" s="122"/>
      <c r="I243" s="123"/>
      <c r="J243" s="125">
        <f>L243+N243+P243+R243+T243+V243+X243+Z243</f>
        <v>1</v>
      </c>
      <c r="K243" s="125">
        <f>M243+O243+Q243+S243+U243+W243+Y243+AA243</f>
        <v>1</v>
      </c>
      <c r="L243" s="111">
        <v>0</v>
      </c>
      <c r="M243" s="111">
        <v>0</v>
      </c>
      <c r="N243" s="111">
        <v>1</v>
      </c>
      <c r="O243" s="111">
        <v>1</v>
      </c>
      <c r="P243" s="111">
        <v>0</v>
      </c>
      <c r="Q243" s="111">
        <v>0</v>
      </c>
      <c r="R243" s="125">
        <v>0</v>
      </c>
      <c r="S243" s="125">
        <v>0</v>
      </c>
      <c r="T243" s="111">
        <v>0</v>
      </c>
      <c r="U243" s="111">
        <v>0</v>
      </c>
      <c r="V243" s="111">
        <v>0</v>
      </c>
      <c r="W243" s="111">
        <v>0</v>
      </c>
      <c r="X243" s="111">
        <v>0</v>
      </c>
      <c r="Y243" s="111">
        <v>0</v>
      </c>
      <c r="Z243" s="111">
        <v>0</v>
      </c>
      <c r="AA243" s="111">
        <v>0</v>
      </c>
    </row>
    <row r="244" spans="2:27" ht="18" customHeight="1" x14ac:dyDescent="0.25">
      <c r="B244" s="449"/>
      <c r="D244" s="1"/>
      <c r="E244" s="177"/>
      <c r="F244" s="122"/>
      <c r="G244" s="122"/>
      <c r="H244" s="122"/>
      <c r="I244" s="123"/>
      <c r="J244" s="118" t="s">
        <v>262</v>
      </c>
      <c r="K244" s="118" t="s">
        <v>125</v>
      </c>
      <c r="L244" s="118" t="s">
        <v>262</v>
      </c>
      <c r="M244" s="118" t="s">
        <v>125</v>
      </c>
      <c r="N244" s="118" t="s">
        <v>262</v>
      </c>
      <c r="O244" s="118" t="s">
        <v>125</v>
      </c>
      <c r="P244" s="118" t="s">
        <v>262</v>
      </c>
      <c r="Q244" s="118" t="s">
        <v>125</v>
      </c>
      <c r="R244" s="118" t="s">
        <v>262</v>
      </c>
      <c r="S244" s="118" t="s">
        <v>125</v>
      </c>
      <c r="T244" s="118" t="s">
        <v>262</v>
      </c>
      <c r="U244" s="118" t="s">
        <v>125</v>
      </c>
      <c r="V244" s="118" t="s">
        <v>262</v>
      </c>
      <c r="W244" s="118" t="s">
        <v>125</v>
      </c>
      <c r="X244" s="118" t="s">
        <v>262</v>
      </c>
      <c r="Y244" s="118" t="s">
        <v>125</v>
      </c>
      <c r="Z244" s="118" t="s">
        <v>262</v>
      </c>
      <c r="AA244" s="118" t="s">
        <v>125</v>
      </c>
    </row>
    <row r="245" spans="2:27" ht="18" customHeight="1" x14ac:dyDescent="0.25">
      <c r="B245" s="449"/>
      <c r="D245" s="1"/>
      <c r="E245" s="112" t="s">
        <v>252</v>
      </c>
      <c r="F245" s="122"/>
      <c r="G245" s="122"/>
      <c r="H245" s="122"/>
      <c r="I245" s="123"/>
      <c r="J245" s="125">
        <f>L245+N245+P245+R245+T245+V245+X245+Z245</f>
        <v>1</v>
      </c>
      <c r="K245" s="125">
        <f>M245+O245+Q245+S245+U245+W245+Y245+AA245</f>
        <v>1</v>
      </c>
      <c r="L245" s="111">
        <v>0</v>
      </c>
      <c r="M245" s="111">
        <v>0</v>
      </c>
      <c r="N245" s="111">
        <v>1</v>
      </c>
      <c r="O245" s="111">
        <v>1</v>
      </c>
      <c r="P245" s="111">
        <v>0</v>
      </c>
      <c r="Q245" s="111">
        <v>0</v>
      </c>
      <c r="R245" s="125">
        <v>0</v>
      </c>
      <c r="S245" s="125">
        <v>0</v>
      </c>
      <c r="T245" s="111">
        <v>0</v>
      </c>
      <c r="U245" s="111">
        <v>0</v>
      </c>
      <c r="V245" s="111">
        <v>0</v>
      </c>
      <c r="W245" s="111">
        <v>0</v>
      </c>
      <c r="X245" s="111">
        <v>0</v>
      </c>
      <c r="Y245" s="111">
        <v>0</v>
      </c>
      <c r="Z245" s="111">
        <v>0</v>
      </c>
      <c r="AA245" s="111">
        <v>0</v>
      </c>
    </row>
    <row r="246" spans="2:27" ht="18" customHeight="1" x14ac:dyDescent="0.25">
      <c r="B246" s="449"/>
      <c r="D246" s="1"/>
      <c r="E246" s="112" t="s">
        <v>253</v>
      </c>
      <c r="F246" s="122"/>
      <c r="G246" s="122"/>
      <c r="H246" s="122"/>
      <c r="I246" s="123"/>
      <c r="J246" s="125">
        <f>L246+N246+P246+R246+T246+V246+X246+Z246</f>
        <v>1</v>
      </c>
      <c r="K246" s="125">
        <f>M246+O246+Q246+S246+U246+W246+Y246+AA246</f>
        <v>1</v>
      </c>
      <c r="L246" s="111">
        <v>0</v>
      </c>
      <c r="M246" s="111">
        <v>0</v>
      </c>
      <c r="N246" s="111">
        <v>1</v>
      </c>
      <c r="O246" s="111">
        <v>1</v>
      </c>
      <c r="P246" s="111">
        <v>0</v>
      </c>
      <c r="Q246" s="111">
        <v>0</v>
      </c>
      <c r="R246" s="125">
        <v>0</v>
      </c>
      <c r="S246" s="125">
        <v>0</v>
      </c>
      <c r="T246" s="111">
        <v>0</v>
      </c>
      <c r="U246" s="111">
        <v>0</v>
      </c>
      <c r="V246" s="111">
        <v>0</v>
      </c>
      <c r="W246" s="111">
        <v>0</v>
      </c>
      <c r="X246" s="111">
        <v>0</v>
      </c>
      <c r="Y246" s="111">
        <v>0</v>
      </c>
      <c r="Z246" s="111">
        <v>0</v>
      </c>
      <c r="AA246" s="111">
        <v>0</v>
      </c>
    </row>
    <row r="247" spans="2:27" ht="18" customHeight="1" x14ac:dyDescent="0.25">
      <c r="B247" s="449"/>
      <c r="D247" s="1"/>
      <c r="F247" s="96"/>
      <c r="G247" s="96"/>
      <c r="H247" s="96"/>
      <c r="I247" s="96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</row>
    <row r="248" spans="2:27" ht="18" customHeight="1" x14ac:dyDescent="0.25">
      <c r="B248" s="449"/>
      <c r="D248" s="1"/>
      <c r="F248" s="96"/>
      <c r="G248" s="96"/>
      <c r="H248" s="96"/>
      <c r="I248" s="96"/>
      <c r="J248" s="438" t="s">
        <v>241</v>
      </c>
      <c r="K248" s="436"/>
      <c r="L248" s="437" t="s">
        <v>71</v>
      </c>
      <c r="M248" s="436"/>
      <c r="N248" s="437" t="s">
        <v>72</v>
      </c>
      <c r="O248" s="436"/>
      <c r="P248" s="435" t="s">
        <v>240</v>
      </c>
      <c r="Q248" s="439"/>
      <c r="R248" s="435" t="s">
        <v>375</v>
      </c>
      <c r="S248" s="439"/>
      <c r="T248" s="435" t="s">
        <v>239</v>
      </c>
      <c r="U248" s="436"/>
      <c r="V248" s="437" t="s">
        <v>206</v>
      </c>
      <c r="W248" s="436"/>
      <c r="X248" s="437" t="s">
        <v>75</v>
      </c>
      <c r="Y248" s="436"/>
      <c r="Z248" s="437" t="s">
        <v>76</v>
      </c>
      <c r="AA248" s="437"/>
    </row>
    <row r="249" spans="2:27" ht="18" customHeight="1" x14ac:dyDescent="0.25">
      <c r="B249" s="449"/>
      <c r="D249" s="1"/>
      <c r="F249" s="96"/>
      <c r="G249" s="96"/>
      <c r="H249" s="96"/>
      <c r="I249" s="96"/>
      <c r="J249" s="117" t="s">
        <v>7</v>
      </c>
      <c r="K249" s="118" t="s">
        <v>8</v>
      </c>
      <c r="L249" s="117" t="s">
        <v>7</v>
      </c>
      <c r="M249" s="118" t="s">
        <v>8</v>
      </c>
      <c r="N249" s="117" t="s">
        <v>7</v>
      </c>
      <c r="O249" s="118" t="s">
        <v>8</v>
      </c>
      <c r="P249" s="117" t="s">
        <v>7</v>
      </c>
      <c r="Q249" s="118" t="s">
        <v>8</v>
      </c>
      <c r="R249" s="117" t="s">
        <v>7</v>
      </c>
      <c r="S249" s="118" t="s">
        <v>8</v>
      </c>
      <c r="T249" s="117" t="s">
        <v>7</v>
      </c>
      <c r="U249" s="118" t="s">
        <v>8</v>
      </c>
      <c r="V249" s="117" t="s">
        <v>7</v>
      </c>
      <c r="W249" s="118" t="s">
        <v>8</v>
      </c>
      <c r="X249" s="117" t="s">
        <v>7</v>
      </c>
      <c r="Y249" s="118" t="s">
        <v>8</v>
      </c>
      <c r="Z249" s="117" t="s">
        <v>7</v>
      </c>
      <c r="AA249" s="118" t="s">
        <v>8</v>
      </c>
    </row>
    <row r="250" spans="2:27" ht="18" customHeight="1" x14ac:dyDescent="0.25">
      <c r="B250" s="449"/>
      <c r="D250" s="1"/>
      <c r="E250" s="124" t="s">
        <v>223</v>
      </c>
      <c r="F250" s="122"/>
      <c r="G250" s="122"/>
      <c r="H250" s="122"/>
      <c r="I250" s="122"/>
      <c r="J250" s="125">
        <f>L250+N250+P250+R250+T250+V250+X250+Z250</f>
        <v>0</v>
      </c>
      <c r="K250" s="125">
        <f>M250+O250+Q250+S250+U250+W250+Y250+AA250</f>
        <v>0</v>
      </c>
      <c r="L250" s="125">
        <v>0</v>
      </c>
      <c r="M250" s="125">
        <v>0</v>
      </c>
      <c r="N250" s="125">
        <v>0</v>
      </c>
      <c r="O250" s="125">
        <v>0</v>
      </c>
      <c r="P250" s="125">
        <v>0</v>
      </c>
      <c r="Q250" s="125">
        <v>0</v>
      </c>
      <c r="R250" s="125">
        <v>0</v>
      </c>
      <c r="S250" s="125">
        <v>0</v>
      </c>
      <c r="T250" s="125">
        <v>0</v>
      </c>
      <c r="U250" s="125">
        <v>0</v>
      </c>
      <c r="V250" s="125">
        <v>0</v>
      </c>
      <c r="W250" s="125">
        <v>0</v>
      </c>
      <c r="X250" s="125">
        <v>0</v>
      </c>
      <c r="Y250" s="125">
        <v>0</v>
      </c>
      <c r="Z250" s="125">
        <v>0</v>
      </c>
      <c r="AA250" s="125">
        <v>0</v>
      </c>
    </row>
    <row r="251" spans="2:27" ht="18" customHeight="1" x14ac:dyDescent="0.25">
      <c r="B251" s="449"/>
      <c r="D251" s="1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27" ht="18" customHeight="1" x14ac:dyDescent="0.25">
      <c r="B252" s="449"/>
      <c r="D252" s="1"/>
      <c r="F252" s="96"/>
      <c r="G252" s="115" t="s">
        <v>238</v>
      </c>
      <c r="H252" s="238" t="s">
        <v>71</v>
      </c>
      <c r="I252" s="238" t="s">
        <v>72</v>
      </c>
      <c r="J252" s="238" t="s">
        <v>240</v>
      </c>
      <c r="K252" s="238" t="s">
        <v>375</v>
      </c>
      <c r="L252" s="238" t="s">
        <v>239</v>
      </c>
      <c r="M252" s="238" t="s">
        <v>74</v>
      </c>
      <c r="N252" s="238" t="s">
        <v>75</v>
      </c>
      <c r="O252" s="238" t="s">
        <v>76</v>
      </c>
    </row>
    <row r="253" spans="2:27" ht="18" customHeight="1" x14ac:dyDescent="0.25">
      <c r="B253" s="449"/>
      <c r="D253" s="1"/>
      <c r="E253" s="112" t="s">
        <v>246</v>
      </c>
      <c r="F253" s="121"/>
      <c r="G253" s="125">
        <f>SUM(H253:O253)</f>
        <v>0</v>
      </c>
      <c r="H253" s="125">
        <v>0</v>
      </c>
      <c r="I253" s="125">
        <v>0</v>
      </c>
      <c r="J253" s="125">
        <v>0</v>
      </c>
      <c r="K253" s="125">
        <v>0</v>
      </c>
      <c r="L253" s="125">
        <v>0</v>
      </c>
      <c r="M253" s="125">
        <v>0</v>
      </c>
      <c r="N253" s="125">
        <v>0</v>
      </c>
      <c r="O253" s="125">
        <v>0</v>
      </c>
    </row>
    <row r="254" spans="2:27" ht="18" customHeight="1" x14ac:dyDescent="0.25">
      <c r="B254" s="449"/>
      <c r="D254" s="1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27" ht="18" customHeight="1" x14ac:dyDescent="0.25">
      <c r="B255" s="449"/>
      <c r="D255" s="1" t="s">
        <v>255</v>
      </c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2:27" ht="18" customHeight="1" x14ac:dyDescent="0.25">
      <c r="B256" s="449"/>
      <c r="D256" s="1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</row>
    <row r="257" spans="2:30" ht="18" customHeight="1" x14ac:dyDescent="0.25">
      <c r="B257" s="449"/>
      <c r="F257" s="96"/>
      <c r="G257" s="96"/>
      <c r="H257" s="96"/>
      <c r="I257" s="96"/>
      <c r="J257" s="438" t="s">
        <v>243</v>
      </c>
      <c r="K257" s="436"/>
      <c r="L257" s="437" t="s">
        <v>80</v>
      </c>
      <c r="M257" s="436"/>
      <c r="N257" s="437" t="s">
        <v>77</v>
      </c>
      <c r="O257" s="436"/>
      <c r="P257" s="435" t="s">
        <v>78</v>
      </c>
      <c r="Q257" s="436"/>
      <c r="R257" s="437" t="s">
        <v>79</v>
      </c>
      <c r="S257" s="436"/>
      <c r="T257" s="437" t="s">
        <v>244</v>
      </c>
      <c r="U257" s="439"/>
    </row>
    <row r="258" spans="2:30" ht="18" customHeight="1" x14ac:dyDescent="0.25">
      <c r="B258" s="449"/>
      <c r="F258" s="96"/>
      <c r="G258" s="96"/>
      <c r="H258" s="96"/>
      <c r="I258" s="96"/>
      <c r="J258" s="118" t="s">
        <v>180</v>
      </c>
      <c r="K258" s="118" t="s">
        <v>125</v>
      </c>
      <c r="L258" s="118" t="s">
        <v>180</v>
      </c>
      <c r="M258" s="118" t="s">
        <v>125</v>
      </c>
      <c r="N258" s="118" t="s">
        <v>180</v>
      </c>
      <c r="O258" s="118" t="s">
        <v>125</v>
      </c>
      <c r="P258" s="118" t="s">
        <v>180</v>
      </c>
      <c r="Q258" s="118" t="s">
        <v>125</v>
      </c>
      <c r="R258" s="118" t="s">
        <v>180</v>
      </c>
      <c r="S258" s="118" t="s">
        <v>125</v>
      </c>
      <c r="T258" s="118" t="s">
        <v>180</v>
      </c>
      <c r="U258" s="118" t="s">
        <v>125</v>
      </c>
    </row>
    <row r="259" spans="2:30" ht="18" customHeight="1" x14ac:dyDescent="0.25">
      <c r="B259" s="449"/>
      <c r="E259" s="112" t="s">
        <v>251</v>
      </c>
      <c r="F259" s="122"/>
      <c r="G259" s="122"/>
      <c r="H259" s="122"/>
      <c r="I259" s="123"/>
      <c r="J259" s="125">
        <f>L259+N259+P259+R259+T259</f>
        <v>0</v>
      </c>
      <c r="K259" s="125">
        <f>M259+O259+Q259+S259+U259</f>
        <v>0</v>
      </c>
      <c r="L259" s="111">
        <v>0</v>
      </c>
      <c r="M259" s="111">
        <v>0</v>
      </c>
      <c r="N259" s="111">
        <v>0</v>
      </c>
      <c r="O259" s="111">
        <v>0</v>
      </c>
      <c r="P259" s="111">
        <v>0</v>
      </c>
      <c r="Q259" s="111">
        <v>0</v>
      </c>
      <c r="R259" s="111">
        <v>0</v>
      </c>
      <c r="S259" s="111">
        <v>0</v>
      </c>
      <c r="T259" s="111">
        <v>0</v>
      </c>
      <c r="U259" s="111">
        <v>0</v>
      </c>
    </row>
    <row r="260" spans="2:30" ht="18" customHeight="1" x14ac:dyDescent="0.25">
      <c r="B260" s="449"/>
      <c r="E260" s="177"/>
      <c r="F260" s="122"/>
      <c r="G260" s="122"/>
      <c r="H260" s="122"/>
      <c r="I260" s="123"/>
      <c r="J260" s="118" t="s">
        <v>262</v>
      </c>
      <c r="K260" s="118" t="s">
        <v>125</v>
      </c>
      <c r="L260" s="118" t="s">
        <v>262</v>
      </c>
      <c r="M260" s="118" t="s">
        <v>125</v>
      </c>
      <c r="N260" s="118" t="s">
        <v>262</v>
      </c>
      <c r="O260" s="118" t="s">
        <v>125</v>
      </c>
      <c r="P260" s="118" t="s">
        <v>262</v>
      </c>
      <c r="Q260" s="118" t="s">
        <v>125</v>
      </c>
      <c r="R260" s="118" t="s">
        <v>262</v>
      </c>
      <c r="S260" s="118" t="s">
        <v>125</v>
      </c>
      <c r="T260" s="118" t="s">
        <v>262</v>
      </c>
      <c r="U260" s="118" t="s">
        <v>125</v>
      </c>
    </row>
    <row r="261" spans="2:30" ht="18" customHeight="1" x14ac:dyDescent="0.25">
      <c r="B261" s="449"/>
      <c r="E261" s="112" t="s">
        <v>252</v>
      </c>
      <c r="F261" s="122"/>
      <c r="G261" s="122"/>
      <c r="H261" s="122"/>
      <c r="I261" s="123"/>
      <c r="J261" s="125">
        <f>L261+N261+P261+R261+T261</f>
        <v>0</v>
      </c>
      <c r="K261" s="125">
        <f>M261+O261+Q261+S261+U261</f>
        <v>0</v>
      </c>
      <c r="L261" s="111">
        <v>0</v>
      </c>
      <c r="M261" s="111">
        <v>0</v>
      </c>
      <c r="N261" s="111">
        <v>0</v>
      </c>
      <c r="O261" s="111">
        <v>0</v>
      </c>
      <c r="P261" s="111">
        <v>0</v>
      </c>
      <c r="Q261" s="111">
        <v>0</v>
      </c>
      <c r="R261" s="111">
        <v>0</v>
      </c>
      <c r="S261" s="111">
        <v>0</v>
      </c>
      <c r="T261" s="111">
        <v>0</v>
      </c>
      <c r="U261" s="111">
        <v>0</v>
      </c>
    </row>
    <row r="262" spans="2:30" ht="18" customHeight="1" x14ac:dyDescent="0.25">
      <c r="B262" s="449"/>
      <c r="E262" s="112" t="s">
        <v>253</v>
      </c>
      <c r="F262" s="122"/>
      <c r="G262" s="122"/>
      <c r="H262" s="122"/>
      <c r="I262" s="123"/>
      <c r="J262" s="125">
        <f>L262+N262+P262+R262+T262</f>
        <v>0</v>
      </c>
      <c r="K262" s="125">
        <f>M262+O262+Q262+S262+U262</f>
        <v>0</v>
      </c>
      <c r="L262" s="111">
        <v>0</v>
      </c>
      <c r="M262" s="111">
        <v>0</v>
      </c>
      <c r="N262" s="111">
        <v>0</v>
      </c>
      <c r="O262" s="111">
        <v>0</v>
      </c>
      <c r="P262" s="111">
        <v>0</v>
      </c>
      <c r="Q262" s="111">
        <v>0</v>
      </c>
      <c r="R262" s="111">
        <v>0</v>
      </c>
      <c r="S262" s="111">
        <v>0</v>
      </c>
      <c r="T262" s="111">
        <v>0</v>
      </c>
      <c r="U262" s="111">
        <v>0</v>
      </c>
    </row>
    <row r="263" spans="2:30" ht="18" customHeight="1" x14ac:dyDescent="0.25">
      <c r="B263" s="449"/>
      <c r="F263" s="96"/>
      <c r="G263" s="96"/>
      <c r="H263" s="96"/>
      <c r="I263" s="96"/>
      <c r="J263" s="127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</row>
    <row r="264" spans="2:30" ht="18" customHeight="1" x14ac:dyDescent="0.25">
      <c r="B264" s="449"/>
      <c r="F264" s="96"/>
      <c r="G264" s="96"/>
      <c r="H264" s="96"/>
      <c r="I264" s="96"/>
      <c r="J264" s="438" t="s">
        <v>243</v>
      </c>
      <c r="K264" s="436"/>
      <c r="L264" s="437" t="s">
        <v>80</v>
      </c>
      <c r="M264" s="436"/>
      <c r="N264" s="437" t="s">
        <v>77</v>
      </c>
      <c r="O264" s="436"/>
      <c r="P264" s="435" t="s">
        <v>78</v>
      </c>
      <c r="Q264" s="436"/>
      <c r="R264" s="437" t="s">
        <v>79</v>
      </c>
      <c r="S264" s="436"/>
      <c r="T264" s="437" t="s">
        <v>244</v>
      </c>
      <c r="U264" s="439"/>
    </row>
    <row r="265" spans="2:30" ht="18" customHeight="1" x14ac:dyDescent="0.25">
      <c r="B265" s="449"/>
      <c r="F265" s="96"/>
      <c r="G265" s="96"/>
      <c r="H265" s="96"/>
      <c r="I265" s="96"/>
      <c r="J265" s="117" t="s">
        <v>7</v>
      </c>
      <c r="K265" s="118" t="s">
        <v>8</v>
      </c>
      <c r="L265" s="117" t="s">
        <v>7</v>
      </c>
      <c r="M265" s="118" t="s">
        <v>8</v>
      </c>
      <c r="N265" s="117" t="s">
        <v>7</v>
      </c>
      <c r="O265" s="118" t="s">
        <v>8</v>
      </c>
      <c r="P265" s="117" t="s">
        <v>7</v>
      </c>
      <c r="Q265" s="118" t="s">
        <v>8</v>
      </c>
      <c r="R265" s="117" t="s">
        <v>7</v>
      </c>
      <c r="S265" s="118" t="s">
        <v>8</v>
      </c>
      <c r="T265" s="117" t="s">
        <v>7</v>
      </c>
      <c r="U265" s="118" t="s">
        <v>8</v>
      </c>
    </row>
    <row r="266" spans="2:30" ht="18" customHeight="1" x14ac:dyDescent="0.25">
      <c r="B266" s="449"/>
      <c r="E266" s="124" t="s">
        <v>223</v>
      </c>
      <c r="F266" s="122"/>
      <c r="G266" s="122"/>
      <c r="H266" s="122"/>
      <c r="I266" s="122"/>
      <c r="J266" s="125">
        <f>L266+N266+P266+R266+T266</f>
        <v>0</v>
      </c>
      <c r="K266" s="125">
        <f>M266+O266+Q266+S266+U266</f>
        <v>0</v>
      </c>
      <c r="L266" s="125">
        <v>0</v>
      </c>
      <c r="M266" s="125">
        <v>0</v>
      </c>
      <c r="N266" s="125">
        <v>0</v>
      </c>
      <c r="O266" s="125">
        <v>0</v>
      </c>
      <c r="P266" s="125">
        <v>0</v>
      </c>
      <c r="Q266" s="111">
        <v>0</v>
      </c>
      <c r="R266" s="111">
        <v>0</v>
      </c>
      <c r="S266" s="111">
        <v>0</v>
      </c>
      <c r="T266" s="111">
        <v>0</v>
      </c>
      <c r="U266" s="111">
        <v>0</v>
      </c>
    </row>
    <row r="267" spans="2:30" ht="18" customHeight="1" x14ac:dyDescent="0.25">
      <c r="B267" s="449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2:30" ht="18" customHeight="1" x14ac:dyDescent="0.25">
      <c r="B268" s="449"/>
      <c r="F268" s="96"/>
      <c r="G268" s="115" t="s">
        <v>238</v>
      </c>
      <c r="H268" s="238" t="s">
        <v>80</v>
      </c>
      <c r="I268" s="238" t="s">
        <v>77</v>
      </c>
      <c r="J268" s="238" t="s">
        <v>78</v>
      </c>
      <c r="K268" s="238" t="s">
        <v>79</v>
      </c>
      <c r="L268" s="238" t="s">
        <v>244</v>
      </c>
      <c r="M268" s="96"/>
      <c r="N268" s="96"/>
      <c r="O268" s="96"/>
      <c r="P268" s="96"/>
    </row>
    <row r="269" spans="2:30" ht="18" customHeight="1" x14ac:dyDescent="0.25">
      <c r="B269" s="449"/>
      <c r="E269" s="112" t="s">
        <v>246</v>
      </c>
      <c r="F269" s="121"/>
      <c r="G269" s="125">
        <f>SUM(H269:L269)</f>
        <v>0</v>
      </c>
      <c r="H269" s="111">
        <v>0</v>
      </c>
      <c r="I269" s="111">
        <v>0</v>
      </c>
      <c r="J269" s="111">
        <v>0</v>
      </c>
      <c r="K269" s="111">
        <v>0</v>
      </c>
      <c r="L269" s="111">
        <v>0</v>
      </c>
      <c r="M269" s="96"/>
      <c r="N269" s="96"/>
      <c r="O269" s="96"/>
      <c r="P269" s="96"/>
    </row>
    <row r="270" spans="2:30" ht="18" customHeight="1" x14ac:dyDescent="0.25">
      <c r="B270" s="449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2:30" ht="18" customHeight="1" x14ac:dyDescent="0.25">
      <c r="B271" s="449"/>
      <c r="D271" s="1" t="s">
        <v>256</v>
      </c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2:30" ht="18" customHeight="1" x14ac:dyDescent="0.25">
      <c r="B272" s="449"/>
      <c r="D272" s="1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</row>
    <row r="273" spans="2:46" ht="18" customHeight="1" x14ac:dyDescent="0.25">
      <c r="B273" s="449"/>
      <c r="F273" s="96"/>
      <c r="G273" s="96"/>
      <c r="H273" s="96"/>
      <c r="I273" s="96"/>
      <c r="J273" s="96"/>
      <c r="K273" s="96"/>
      <c r="L273" s="96"/>
      <c r="M273" s="438" t="s">
        <v>241</v>
      </c>
      <c r="N273" s="436"/>
      <c r="O273" s="437" t="s">
        <v>71</v>
      </c>
      <c r="P273" s="436"/>
      <c r="Q273" s="437" t="s">
        <v>72</v>
      </c>
      <c r="R273" s="436"/>
      <c r="S273" s="435" t="s">
        <v>240</v>
      </c>
      <c r="T273" s="439"/>
      <c r="U273" s="435" t="s">
        <v>375</v>
      </c>
      <c r="V273" s="439"/>
      <c r="W273" s="435" t="s">
        <v>239</v>
      </c>
      <c r="X273" s="436"/>
      <c r="Y273" s="437" t="s">
        <v>206</v>
      </c>
      <c r="Z273" s="436"/>
      <c r="AA273" s="437" t="s">
        <v>75</v>
      </c>
      <c r="AB273" s="436"/>
      <c r="AC273" s="437" t="s">
        <v>76</v>
      </c>
      <c r="AD273" s="437"/>
    </row>
    <row r="274" spans="2:46" ht="18" customHeight="1" x14ac:dyDescent="0.25">
      <c r="B274" s="449"/>
      <c r="F274" s="96"/>
      <c r="G274" s="96"/>
      <c r="H274" s="96"/>
      <c r="I274" s="96"/>
      <c r="J274" s="96"/>
      <c r="K274" s="96"/>
      <c r="L274" s="96"/>
      <c r="M274" s="117" t="s">
        <v>262</v>
      </c>
      <c r="N274" s="118" t="s">
        <v>125</v>
      </c>
      <c r="O274" s="117" t="s">
        <v>262</v>
      </c>
      <c r="P274" s="118" t="s">
        <v>125</v>
      </c>
      <c r="Q274" s="117" t="s">
        <v>262</v>
      </c>
      <c r="R274" s="118" t="s">
        <v>125</v>
      </c>
      <c r="S274" s="117" t="s">
        <v>262</v>
      </c>
      <c r="T274" s="118" t="s">
        <v>125</v>
      </c>
      <c r="U274" s="117" t="s">
        <v>262</v>
      </c>
      <c r="V274" s="118" t="s">
        <v>125</v>
      </c>
      <c r="W274" s="117" t="s">
        <v>262</v>
      </c>
      <c r="X274" s="118" t="s">
        <v>125</v>
      </c>
      <c r="Y274" s="117" t="s">
        <v>262</v>
      </c>
      <c r="Z274" s="118" t="s">
        <v>125</v>
      </c>
      <c r="AA274" s="117" t="s">
        <v>262</v>
      </c>
      <c r="AB274" s="118" t="s">
        <v>125</v>
      </c>
      <c r="AC274" s="117" t="s">
        <v>262</v>
      </c>
      <c r="AD274" s="118" t="s">
        <v>125</v>
      </c>
    </row>
    <row r="275" spans="2:46" ht="18" customHeight="1" x14ac:dyDescent="0.25">
      <c r="B275" s="449"/>
      <c r="E275" s="112" t="s">
        <v>258</v>
      </c>
      <c r="F275" s="120"/>
      <c r="G275" s="120"/>
      <c r="H275" s="120"/>
      <c r="I275" s="120"/>
      <c r="J275" s="120"/>
      <c r="K275" s="120"/>
      <c r="L275" s="121"/>
      <c r="M275" s="125">
        <f>O275+Q275+S275+U275+W275+Y275+AA275+AC275</f>
        <v>0</v>
      </c>
      <c r="N275" s="125">
        <f>P275+R275+T275+V275+X275+Z275+AB275+AD275</f>
        <v>0</v>
      </c>
      <c r="O275" s="25">
        <v>0</v>
      </c>
      <c r="P275" s="111">
        <v>0</v>
      </c>
      <c r="Q275" s="25">
        <v>0</v>
      </c>
      <c r="R275" s="111">
        <v>0</v>
      </c>
      <c r="S275" s="25">
        <v>0</v>
      </c>
      <c r="T275" s="111">
        <v>0</v>
      </c>
      <c r="U275" s="89">
        <v>0</v>
      </c>
      <c r="V275" s="125">
        <v>0</v>
      </c>
      <c r="W275" s="25">
        <v>0</v>
      </c>
      <c r="X275" s="111">
        <v>0</v>
      </c>
      <c r="Y275" s="25">
        <v>0</v>
      </c>
      <c r="Z275" s="111">
        <v>0</v>
      </c>
      <c r="AA275" s="25">
        <v>0</v>
      </c>
      <c r="AB275" s="111">
        <v>0</v>
      </c>
      <c r="AC275" s="25">
        <v>0</v>
      </c>
      <c r="AD275" s="111">
        <v>0</v>
      </c>
    </row>
    <row r="276" spans="2:46" ht="18" customHeight="1" x14ac:dyDescent="0.25">
      <c r="B276" s="449"/>
      <c r="E276" s="112" t="s">
        <v>260</v>
      </c>
      <c r="F276" s="120"/>
      <c r="G276" s="120"/>
      <c r="H276" s="120"/>
      <c r="I276" s="120"/>
      <c r="J276" s="120"/>
      <c r="K276" s="120"/>
      <c r="L276" s="121"/>
      <c r="M276" s="125">
        <f>O276+Q276+S276+U276+W276+Y276+AA276+AC276</f>
        <v>0</v>
      </c>
      <c r="N276" s="125">
        <f>P276+R276+T276+V276+X276+Z276+AB276+AD276</f>
        <v>0</v>
      </c>
      <c r="O276" s="25">
        <v>0</v>
      </c>
      <c r="P276" s="111">
        <v>0</v>
      </c>
      <c r="Q276" s="25">
        <v>0</v>
      </c>
      <c r="R276" s="111">
        <v>0</v>
      </c>
      <c r="S276" s="25">
        <v>0</v>
      </c>
      <c r="T276" s="111">
        <v>0</v>
      </c>
      <c r="U276" s="89">
        <v>0</v>
      </c>
      <c r="V276" s="125">
        <v>0</v>
      </c>
      <c r="W276" s="25">
        <v>0</v>
      </c>
      <c r="X276" s="111">
        <v>0</v>
      </c>
      <c r="Y276" s="25">
        <v>0</v>
      </c>
      <c r="Z276" s="111">
        <v>0</v>
      </c>
      <c r="AA276" s="25">
        <v>0</v>
      </c>
      <c r="AB276" s="111">
        <v>0</v>
      </c>
      <c r="AC276" s="25">
        <v>0</v>
      </c>
      <c r="AD276" s="111">
        <v>0</v>
      </c>
    </row>
    <row r="277" spans="2:46" ht="18" customHeight="1" x14ac:dyDescent="0.25">
      <c r="B277" s="449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</row>
    <row r="278" spans="2:46" ht="18" customHeight="1" x14ac:dyDescent="0.25">
      <c r="B278" s="449"/>
      <c r="F278" s="96"/>
      <c r="G278" s="96"/>
      <c r="H278" s="96"/>
      <c r="I278" s="96"/>
      <c r="J278" s="96"/>
      <c r="K278" s="432" t="s">
        <v>241</v>
      </c>
      <c r="L278" s="433"/>
      <c r="M278" s="433"/>
      <c r="N278" s="434"/>
      <c r="O278" s="432" t="s">
        <v>71</v>
      </c>
      <c r="P278" s="433"/>
      <c r="Q278" s="433"/>
      <c r="R278" s="434"/>
      <c r="S278" s="432" t="s">
        <v>72</v>
      </c>
      <c r="T278" s="433"/>
      <c r="U278" s="433"/>
      <c r="V278" s="434"/>
      <c r="W278" s="432" t="s">
        <v>240</v>
      </c>
      <c r="X278" s="433"/>
      <c r="Y278" s="433"/>
      <c r="Z278" s="434"/>
      <c r="AA278" s="432" t="s">
        <v>375</v>
      </c>
      <c r="AB278" s="433"/>
      <c r="AC278" s="433"/>
      <c r="AD278" s="434"/>
      <c r="AE278" s="432" t="s">
        <v>239</v>
      </c>
      <c r="AF278" s="433"/>
      <c r="AG278" s="433"/>
      <c r="AH278" s="434"/>
      <c r="AI278" s="432" t="s">
        <v>206</v>
      </c>
      <c r="AJ278" s="433"/>
      <c r="AK278" s="433"/>
      <c r="AL278" s="434"/>
      <c r="AM278" s="432" t="s">
        <v>75</v>
      </c>
      <c r="AN278" s="433"/>
      <c r="AO278" s="433"/>
      <c r="AP278" s="434"/>
      <c r="AQ278" s="432" t="s">
        <v>76</v>
      </c>
      <c r="AR278" s="433"/>
      <c r="AS278" s="433"/>
      <c r="AT278" s="434"/>
    </row>
    <row r="279" spans="2:46" ht="18" customHeight="1" x14ac:dyDescent="0.25">
      <c r="B279" s="449"/>
      <c r="F279" s="96"/>
      <c r="G279" s="96"/>
      <c r="H279" s="96"/>
      <c r="I279" s="96"/>
      <c r="J279" s="96"/>
      <c r="K279" s="438" t="s">
        <v>9</v>
      </c>
      <c r="L279" s="436"/>
      <c r="M279" s="437" t="s">
        <v>10</v>
      </c>
      <c r="N279" s="437"/>
      <c r="O279" s="435" t="s">
        <v>9</v>
      </c>
      <c r="P279" s="436"/>
      <c r="Q279" s="437" t="s">
        <v>10</v>
      </c>
      <c r="R279" s="436"/>
      <c r="S279" s="435" t="s">
        <v>9</v>
      </c>
      <c r="T279" s="436"/>
      <c r="U279" s="437" t="s">
        <v>10</v>
      </c>
      <c r="V279" s="436"/>
      <c r="W279" s="435" t="s">
        <v>9</v>
      </c>
      <c r="X279" s="436"/>
      <c r="Y279" s="437" t="s">
        <v>10</v>
      </c>
      <c r="Z279" s="439"/>
      <c r="AA279" s="435" t="s">
        <v>9</v>
      </c>
      <c r="AB279" s="436"/>
      <c r="AC279" s="437" t="s">
        <v>10</v>
      </c>
      <c r="AD279" s="439"/>
      <c r="AE279" s="435" t="s">
        <v>9</v>
      </c>
      <c r="AF279" s="436"/>
      <c r="AG279" s="437" t="s">
        <v>10</v>
      </c>
      <c r="AH279" s="436"/>
      <c r="AI279" s="435" t="s">
        <v>9</v>
      </c>
      <c r="AJ279" s="436"/>
      <c r="AK279" s="437" t="s">
        <v>10</v>
      </c>
      <c r="AL279" s="436"/>
      <c r="AM279" s="435" t="s">
        <v>9</v>
      </c>
      <c r="AN279" s="436"/>
      <c r="AO279" s="437" t="s">
        <v>10</v>
      </c>
      <c r="AP279" s="436"/>
      <c r="AQ279" s="435" t="s">
        <v>9</v>
      </c>
      <c r="AR279" s="436"/>
      <c r="AS279" s="437" t="s">
        <v>10</v>
      </c>
      <c r="AT279" s="436"/>
    </row>
    <row r="280" spans="2:46" ht="18" customHeight="1" x14ac:dyDescent="0.25">
      <c r="B280" s="449"/>
      <c r="F280" s="96"/>
      <c r="G280" s="96"/>
      <c r="H280" s="96"/>
      <c r="I280" s="96"/>
      <c r="J280" s="96"/>
      <c r="K280" s="117" t="s">
        <v>180</v>
      </c>
      <c r="L280" s="118" t="s">
        <v>125</v>
      </c>
      <c r="M280" s="117" t="s">
        <v>180</v>
      </c>
      <c r="N280" s="118" t="s">
        <v>125</v>
      </c>
      <c r="O280" s="117" t="s">
        <v>180</v>
      </c>
      <c r="P280" s="118" t="s">
        <v>125</v>
      </c>
      <c r="Q280" s="117" t="s">
        <v>180</v>
      </c>
      <c r="R280" s="118" t="s">
        <v>125</v>
      </c>
      <c r="S280" s="117" t="s">
        <v>180</v>
      </c>
      <c r="T280" s="118" t="s">
        <v>125</v>
      </c>
      <c r="U280" s="117" t="s">
        <v>180</v>
      </c>
      <c r="V280" s="118" t="s">
        <v>125</v>
      </c>
      <c r="W280" s="117" t="s">
        <v>180</v>
      </c>
      <c r="X280" s="118" t="s">
        <v>125</v>
      </c>
      <c r="Y280" s="117" t="s">
        <v>180</v>
      </c>
      <c r="Z280" s="118" t="s">
        <v>125</v>
      </c>
      <c r="AA280" s="117" t="s">
        <v>180</v>
      </c>
      <c r="AB280" s="118" t="s">
        <v>125</v>
      </c>
      <c r="AC280" s="117" t="s">
        <v>180</v>
      </c>
      <c r="AD280" s="118" t="s">
        <v>125</v>
      </c>
      <c r="AE280" s="117" t="s">
        <v>180</v>
      </c>
      <c r="AF280" s="118" t="s">
        <v>125</v>
      </c>
      <c r="AG280" s="117" t="s">
        <v>180</v>
      </c>
      <c r="AH280" s="118" t="s">
        <v>125</v>
      </c>
      <c r="AI280" s="117" t="s">
        <v>180</v>
      </c>
      <c r="AJ280" s="118" t="s">
        <v>125</v>
      </c>
      <c r="AK280" s="117" t="s">
        <v>180</v>
      </c>
      <c r="AL280" s="118" t="s">
        <v>125</v>
      </c>
      <c r="AM280" s="117" t="s">
        <v>180</v>
      </c>
      <c r="AN280" s="118" t="s">
        <v>125</v>
      </c>
      <c r="AO280" s="117" t="s">
        <v>180</v>
      </c>
      <c r="AP280" s="118" t="s">
        <v>125</v>
      </c>
      <c r="AQ280" s="117" t="s">
        <v>180</v>
      </c>
      <c r="AR280" s="118" t="s">
        <v>125</v>
      </c>
      <c r="AS280" s="117" t="s">
        <v>180</v>
      </c>
      <c r="AT280" s="118" t="s">
        <v>125</v>
      </c>
    </row>
    <row r="281" spans="2:46" ht="18" customHeight="1" x14ac:dyDescent="0.25">
      <c r="B281" s="449"/>
      <c r="E281" s="112" t="s">
        <v>259</v>
      </c>
      <c r="F281" s="120"/>
      <c r="G281" s="120"/>
      <c r="H281" s="120"/>
      <c r="I281" s="120"/>
      <c r="J281" s="121"/>
      <c r="K281" s="125">
        <f>O281+S281+W281+AA281+AE281+AI281+AM281+AQ281</f>
        <v>0</v>
      </c>
      <c r="L281" s="125">
        <f>P281+T281+X281+AB281+AF281+AJ281+AN281+AR281</f>
        <v>0</v>
      </c>
      <c r="M281" s="125">
        <f>Q281+U281+Y281+AC281+AG281+AK281+AO281+AS281</f>
        <v>0</v>
      </c>
      <c r="N281" s="125">
        <f>R281+V281+Z281+AD281+AH281+AL281+AP281+AT281</f>
        <v>0</v>
      </c>
      <c r="O281" s="125">
        <v>0</v>
      </c>
      <c r="P281" s="111">
        <v>0</v>
      </c>
      <c r="Q281" s="125">
        <v>0</v>
      </c>
      <c r="R281" s="111">
        <v>0</v>
      </c>
      <c r="S281" s="125">
        <v>0</v>
      </c>
      <c r="T281" s="111">
        <v>0</v>
      </c>
      <c r="U281" s="125">
        <v>0</v>
      </c>
      <c r="V281" s="111">
        <v>0</v>
      </c>
      <c r="W281" s="125">
        <v>0</v>
      </c>
      <c r="X281" s="111">
        <v>0</v>
      </c>
      <c r="Y281" s="125">
        <v>0</v>
      </c>
      <c r="Z281" s="111">
        <v>0</v>
      </c>
      <c r="AA281" s="125">
        <v>0</v>
      </c>
      <c r="AB281" s="125">
        <v>0</v>
      </c>
      <c r="AC281" s="125">
        <v>0</v>
      </c>
      <c r="AD281" s="125">
        <v>0</v>
      </c>
      <c r="AE281" s="125">
        <v>0</v>
      </c>
      <c r="AF281" s="111">
        <v>0</v>
      </c>
      <c r="AG281" s="125">
        <v>0</v>
      </c>
      <c r="AH281" s="111">
        <v>0</v>
      </c>
      <c r="AI281" s="125">
        <v>0</v>
      </c>
      <c r="AJ281" s="111">
        <v>0</v>
      </c>
      <c r="AK281" s="125">
        <v>0</v>
      </c>
      <c r="AL281" s="111">
        <v>0</v>
      </c>
      <c r="AM281" s="125">
        <v>0</v>
      </c>
      <c r="AN281" s="111">
        <v>0</v>
      </c>
      <c r="AO281" s="125">
        <v>0</v>
      </c>
      <c r="AP281" s="111">
        <v>0</v>
      </c>
      <c r="AQ281" s="125">
        <v>0</v>
      </c>
      <c r="AR281" s="111">
        <v>0</v>
      </c>
      <c r="AS281" s="125">
        <v>0</v>
      </c>
      <c r="AT281" s="111">
        <v>0</v>
      </c>
    </row>
    <row r="282" spans="2:46" ht="18" customHeight="1" x14ac:dyDescent="0.25">
      <c r="B282" s="449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2:46" ht="18" customHeight="1" x14ac:dyDescent="0.25">
      <c r="B283" s="449"/>
      <c r="D283" s="1" t="s">
        <v>263</v>
      </c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2:46" ht="18" customHeight="1" x14ac:dyDescent="0.25">
      <c r="B284" s="449"/>
      <c r="D284" s="1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</row>
    <row r="285" spans="2:46" ht="18" customHeight="1" x14ac:dyDescent="0.25">
      <c r="B285" s="449"/>
      <c r="F285" s="96"/>
      <c r="G285" s="96"/>
      <c r="H285" s="96"/>
      <c r="I285" s="96"/>
      <c r="J285" s="96"/>
      <c r="K285" s="96"/>
      <c r="L285" s="96"/>
      <c r="M285" s="438" t="s">
        <v>243</v>
      </c>
      <c r="N285" s="436"/>
      <c r="O285" s="437" t="s">
        <v>80</v>
      </c>
      <c r="P285" s="436"/>
      <c r="Q285" s="440" t="s">
        <v>77</v>
      </c>
      <c r="R285" s="441"/>
      <c r="S285" s="435" t="s">
        <v>78</v>
      </c>
      <c r="T285" s="436"/>
      <c r="U285" s="437" t="s">
        <v>79</v>
      </c>
      <c r="V285" s="436"/>
      <c r="W285" s="437" t="s">
        <v>244</v>
      </c>
      <c r="X285" s="439"/>
    </row>
    <row r="286" spans="2:46" ht="18" customHeight="1" x14ac:dyDescent="0.25">
      <c r="B286" s="449"/>
      <c r="F286" s="96"/>
      <c r="G286" s="96"/>
      <c r="H286" s="96"/>
      <c r="I286" s="96"/>
      <c r="J286" s="96"/>
      <c r="K286" s="96"/>
      <c r="L286" s="96"/>
      <c r="M286" s="117" t="s">
        <v>262</v>
      </c>
      <c r="N286" s="118" t="s">
        <v>125</v>
      </c>
      <c r="O286" s="117" t="s">
        <v>262</v>
      </c>
      <c r="P286" s="118" t="s">
        <v>125</v>
      </c>
      <c r="Q286" s="117" t="s">
        <v>262</v>
      </c>
      <c r="R286" s="118" t="s">
        <v>125</v>
      </c>
      <c r="S286" s="117" t="s">
        <v>262</v>
      </c>
      <c r="T286" s="118" t="s">
        <v>125</v>
      </c>
      <c r="U286" s="117" t="s">
        <v>262</v>
      </c>
      <c r="V286" s="118" t="s">
        <v>125</v>
      </c>
      <c r="W286" s="117" t="s">
        <v>262</v>
      </c>
      <c r="X286" s="118" t="s">
        <v>125</v>
      </c>
    </row>
    <row r="287" spans="2:46" ht="18" customHeight="1" x14ac:dyDescent="0.25">
      <c r="B287" s="449"/>
      <c r="E287" s="112" t="s">
        <v>258</v>
      </c>
      <c r="F287" s="120"/>
      <c r="G287" s="120"/>
      <c r="H287" s="120"/>
      <c r="I287" s="120"/>
      <c r="J287" s="120"/>
      <c r="K287" s="120"/>
      <c r="L287" s="121"/>
      <c r="M287" s="125">
        <f>O287+Q287+S287+U287+W287</f>
        <v>0</v>
      </c>
      <c r="N287" s="125">
        <f>P287+R287+T287+V287+X287</f>
        <v>0</v>
      </c>
      <c r="O287" s="25">
        <v>0</v>
      </c>
      <c r="P287" s="111">
        <v>0</v>
      </c>
      <c r="Q287" s="25">
        <v>0</v>
      </c>
      <c r="R287" s="111">
        <v>0</v>
      </c>
      <c r="S287" s="25">
        <v>0</v>
      </c>
      <c r="T287" s="111">
        <v>0</v>
      </c>
      <c r="U287" s="25">
        <v>0</v>
      </c>
      <c r="V287" s="111">
        <v>0</v>
      </c>
      <c r="W287" s="25">
        <v>0</v>
      </c>
      <c r="X287" s="111">
        <v>0</v>
      </c>
    </row>
    <row r="288" spans="2:46" ht="18" customHeight="1" x14ac:dyDescent="0.25">
      <c r="B288" s="449"/>
      <c r="E288" s="112" t="s">
        <v>260</v>
      </c>
      <c r="F288" s="120"/>
      <c r="G288" s="120"/>
      <c r="H288" s="120"/>
      <c r="I288" s="120"/>
      <c r="J288" s="120"/>
      <c r="K288" s="120"/>
      <c r="L288" s="121"/>
      <c r="M288" s="125">
        <f>O288+Q288+S288+U288+W288</f>
        <v>0</v>
      </c>
      <c r="N288" s="125">
        <f>P288+R288+T288+V288+X288</f>
        <v>0</v>
      </c>
      <c r="O288" s="129">
        <v>0</v>
      </c>
      <c r="P288" s="111">
        <v>0</v>
      </c>
      <c r="Q288" s="129">
        <v>0</v>
      </c>
      <c r="R288" s="111">
        <v>0</v>
      </c>
      <c r="S288" s="129">
        <v>0</v>
      </c>
      <c r="T288" s="111">
        <v>0</v>
      </c>
      <c r="U288" s="129">
        <v>0</v>
      </c>
      <c r="V288" s="111">
        <v>0</v>
      </c>
      <c r="W288" s="129">
        <v>0</v>
      </c>
      <c r="X288" s="111">
        <v>0</v>
      </c>
    </row>
    <row r="289" spans="2:34" ht="18" customHeight="1" x14ac:dyDescent="0.25">
      <c r="B289" s="449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</row>
    <row r="290" spans="2:34" ht="18" customHeight="1" x14ac:dyDescent="0.25">
      <c r="B290" s="449"/>
      <c r="F290" s="96"/>
      <c r="G290" s="96"/>
      <c r="H290" s="96"/>
      <c r="I290" s="96"/>
      <c r="J290" s="96"/>
      <c r="K290" s="432" t="s">
        <v>243</v>
      </c>
      <c r="L290" s="433"/>
      <c r="M290" s="433"/>
      <c r="N290" s="434"/>
      <c r="O290" s="432" t="s">
        <v>80</v>
      </c>
      <c r="P290" s="433"/>
      <c r="Q290" s="433"/>
      <c r="R290" s="434"/>
      <c r="S290" s="432" t="s">
        <v>77</v>
      </c>
      <c r="T290" s="433"/>
      <c r="U290" s="433"/>
      <c r="V290" s="434"/>
      <c r="W290" s="432" t="s">
        <v>78</v>
      </c>
      <c r="X290" s="433"/>
      <c r="Y290" s="433"/>
      <c r="Z290" s="434"/>
      <c r="AA290" s="432" t="s">
        <v>79</v>
      </c>
      <c r="AB290" s="433"/>
      <c r="AC290" s="433"/>
      <c r="AD290" s="434"/>
      <c r="AE290" s="432" t="s">
        <v>244</v>
      </c>
      <c r="AF290" s="433"/>
      <c r="AG290" s="433"/>
      <c r="AH290" s="434"/>
    </row>
    <row r="291" spans="2:34" ht="18" customHeight="1" x14ac:dyDescent="0.25">
      <c r="B291" s="449"/>
      <c r="F291" s="96"/>
      <c r="G291" s="96"/>
      <c r="H291" s="96"/>
      <c r="I291" s="96"/>
      <c r="J291" s="96"/>
      <c r="K291" s="438" t="s">
        <v>9</v>
      </c>
      <c r="L291" s="436"/>
      <c r="M291" s="437" t="s">
        <v>10</v>
      </c>
      <c r="N291" s="437"/>
      <c r="O291" s="435" t="s">
        <v>9</v>
      </c>
      <c r="P291" s="436"/>
      <c r="Q291" s="437" t="s">
        <v>10</v>
      </c>
      <c r="R291" s="436"/>
      <c r="S291" s="435" t="s">
        <v>9</v>
      </c>
      <c r="T291" s="436"/>
      <c r="U291" s="437" t="s">
        <v>10</v>
      </c>
      <c r="V291" s="436"/>
      <c r="W291" s="435" t="s">
        <v>9</v>
      </c>
      <c r="X291" s="436"/>
      <c r="Y291" s="437" t="s">
        <v>10</v>
      </c>
      <c r="Z291" s="436"/>
      <c r="AA291" s="435" t="s">
        <v>9</v>
      </c>
      <c r="AB291" s="436"/>
      <c r="AC291" s="437" t="s">
        <v>10</v>
      </c>
      <c r="AD291" s="436"/>
      <c r="AE291" s="435" t="s">
        <v>9</v>
      </c>
      <c r="AF291" s="436"/>
      <c r="AG291" s="437" t="s">
        <v>10</v>
      </c>
      <c r="AH291" s="439"/>
    </row>
    <row r="292" spans="2:34" ht="18" customHeight="1" x14ac:dyDescent="0.25">
      <c r="B292" s="449"/>
      <c r="F292" s="96"/>
      <c r="G292" s="96"/>
      <c r="H292" s="96"/>
      <c r="I292" s="96"/>
      <c r="J292" s="96"/>
      <c r="K292" s="117" t="s">
        <v>180</v>
      </c>
      <c r="L292" s="118" t="s">
        <v>125</v>
      </c>
      <c r="M292" s="117" t="s">
        <v>180</v>
      </c>
      <c r="N292" s="118" t="s">
        <v>125</v>
      </c>
      <c r="O292" s="117" t="s">
        <v>180</v>
      </c>
      <c r="P292" s="118" t="s">
        <v>125</v>
      </c>
      <c r="Q292" s="117" t="s">
        <v>180</v>
      </c>
      <c r="R292" s="118" t="s">
        <v>125</v>
      </c>
      <c r="S292" s="117" t="s">
        <v>180</v>
      </c>
      <c r="T292" s="118" t="s">
        <v>125</v>
      </c>
      <c r="U292" s="117" t="s">
        <v>180</v>
      </c>
      <c r="V292" s="118" t="s">
        <v>125</v>
      </c>
      <c r="W292" s="117" t="s">
        <v>180</v>
      </c>
      <c r="X292" s="118" t="s">
        <v>125</v>
      </c>
      <c r="Y292" s="117" t="s">
        <v>180</v>
      </c>
      <c r="Z292" s="118" t="s">
        <v>125</v>
      </c>
      <c r="AA292" s="117" t="s">
        <v>180</v>
      </c>
      <c r="AB292" s="118" t="s">
        <v>125</v>
      </c>
      <c r="AC292" s="117" t="s">
        <v>180</v>
      </c>
      <c r="AD292" s="118" t="s">
        <v>125</v>
      </c>
      <c r="AE292" s="117" t="s">
        <v>180</v>
      </c>
      <c r="AF292" s="118" t="s">
        <v>125</v>
      </c>
      <c r="AG292" s="117" t="s">
        <v>180</v>
      </c>
      <c r="AH292" s="118" t="s">
        <v>125</v>
      </c>
    </row>
    <row r="293" spans="2:34" ht="18" customHeight="1" x14ac:dyDescent="0.25">
      <c r="B293" s="449"/>
      <c r="E293" s="112" t="s">
        <v>259</v>
      </c>
      <c r="F293" s="120"/>
      <c r="G293" s="120"/>
      <c r="H293" s="120"/>
      <c r="I293" s="120"/>
      <c r="J293" s="121"/>
      <c r="K293" s="125">
        <f>O293+S293+W293+AA293+AE293</f>
        <v>0</v>
      </c>
      <c r="L293" s="125">
        <f>P293+T293+X293+AB293+AF293</f>
        <v>0</v>
      </c>
      <c r="M293" s="125">
        <f>Q293+U293+Y293+AC293+AG293</f>
        <v>0</v>
      </c>
      <c r="N293" s="125">
        <f>R293+V293+Z293+AD293+AH293</f>
        <v>0</v>
      </c>
      <c r="O293" s="125">
        <v>0</v>
      </c>
      <c r="P293" s="111">
        <v>0</v>
      </c>
      <c r="Q293" s="125">
        <v>0</v>
      </c>
      <c r="R293" s="111">
        <v>0</v>
      </c>
      <c r="S293" s="125">
        <v>0</v>
      </c>
      <c r="T293" s="111">
        <v>0</v>
      </c>
      <c r="U293" s="125">
        <v>0</v>
      </c>
      <c r="V293" s="111">
        <v>0</v>
      </c>
      <c r="W293" s="125">
        <v>0</v>
      </c>
      <c r="X293" s="111">
        <v>0</v>
      </c>
      <c r="Y293" s="125">
        <v>0</v>
      </c>
      <c r="Z293" s="111">
        <v>0</v>
      </c>
      <c r="AA293" s="125">
        <v>0</v>
      </c>
      <c r="AB293" s="111">
        <v>0</v>
      </c>
      <c r="AC293" s="125">
        <v>0</v>
      </c>
      <c r="AD293" s="111">
        <v>0</v>
      </c>
      <c r="AE293" s="125">
        <v>0</v>
      </c>
      <c r="AF293" s="111">
        <v>0</v>
      </c>
      <c r="AG293" s="125">
        <v>0</v>
      </c>
      <c r="AH293" s="111">
        <v>0</v>
      </c>
    </row>
    <row r="294" spans="2:34" ht="18" customHeight="1" x14ac:dyDescent="0.25">
      <c r="B294" s="449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2:34" ht="18" customHeight="1" x14ac:dyDescent="0.25"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2:34" ht="18" customHeight="1" x14ac:dyDescent="0.25">
      <c r="B296" s="431" t="s">
        <v>20</v>
      </c>
      <c r="C296" s="1" t="s">
        <v>264</v>
      </c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2:34" ht="18" customHeight="1" x14ac:dyDescent="0.25">
      <c r="B297" s="431"/>
      <c r="D297" s="1" t="s">
        <v>265</v>
      </c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2:34" ht="18" customHeight="1" x14ac:dyDescent="0.25">
      <c r="B298" s="431"/>
      <c r="D298" s="1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</row>
    <row r="299" spans="2:34" ht="18" customHeight="1" x14ac:dyDescent="0.25">
      <c r="B299" s="431"/>
      <c r="F299" s="96"/>
      <c r="G299" s="96"/>
      <c r="H299" s="96"/>
      <c r="I299" s="96"/>
      <c r="J299" s="96"/>
      <c r="K299" s="96"/>
      <c r="L299" s="96"/>
      <c r="M299" s="389" t="s">
        <v>266</v>
      </c>
      <c r="N299" s="390"/>
      <c r="O299" s="430" t="s">
        <v>209</v>
      </c>
      <c r="P299" s="390"/>
      <c r="Q299" s="430" t="s">
        <v>210</v>
      </c>
      <c r="R299" s="390"/>
      <c r="S299" s="425" t="s">
        <v>211</v>
      </c>
      <c r="T299" s="390"/>
      <c r="U299" s="430" t="s">
        <v>171</v>
      </c>
      <c r="V299" s="390"/>
      <c r="W299" s="430" t="s">
        <v>172</v>
      </c>
      <c r="X299" s="426"/>
    </row>
    <row r="300" spans="2:34" ht="18" customHeight="1" x14ac:dyDescent="0.25">
      <c r="B300" s="431"/>
      <c r="M300" s="130" t="s">
        <v>180</v>
      </c>
      <c r="N300" s="130" t="s">
        <v>125</v>
      </c>
      <c r="O300" s="130" t="s">
        <v>180</v>
      </c>
      <c r="P300" s="130" t="s">
        <v>125</v>
      </c>
      <c r="Q300" s="130" t="s">
        <v>180</v>
      </c>
      <c r="R300" s="130" t="s">
        <v>125</v>
      </c>
      <c r="S300" s="130" t="s">
        <v>180</v>
      </c>
      <c r="T300" s="130" t="s">
        <v>125</v>
      </c>
      <c r="U300" s="130" t="s">
        <v>180</v>
      </c>
      <c r="V300" s="130" t="s">
        <v>125</v>
      </c>
      <c r="W300" s="130" t="s">
        <v>180</v>
      </c>
      <c r="X300" s="130" t="s">
        <v>125</v>
      </c>
    </row>
    <row r="301" spans="2:34" ht="18" customHeight="1" x14ac:dyDescent="0.25">
      <c r="B301" s="431"/>
      <c r="E301" s="59" t="s">
        <v>89</v>
      </c>
      <c r="F301" s="61"/>
      <c r="G301" s="61"/>
      <c r="H301" s="61"/>
      <c r="I301" s="61"/>
      <c r="J301" s="61"/>
      <c r="K301" s="61"/>
      <c r="L301" s="58"/>
      <c r="M301" s="57">
        <f t="shared" ref="M301:N303" si="4">O301+Q301+S301+U301+W301</f>
        <v>0</v>
      </c>
      <c r="N301" s="57">
        <f t="shared" si="4"/>
        <v>0</v>
      </c>
      <c r="O301" s="57">
        <v>0</v>
      </c>
      <c r="P301" s="57">
        <v>0</v>
      </c>
      <c r="Q301" s="57">
        <v>0</v>
      </c>
      <c r="R301" s="57">
        <v>0</v>
      </c>
      <c r="S301" s="57">
        <v>0</v>
      </c>
      <c r="T301" s="57">
        <v>0</v>
      </c>
      <c r="U301" s="57">
        <v>0</v>
      </c>
      <c r="V301" s="57">
        <v>0</v>
      </c>
      <c r="W301" s="57">
        <v>0</v>
      </c>
      <c r="X301" s="57">
        <v>0</v>
      </c>
    </row>
    <row r="302" spans="2:34" ht="18" customHeight="1" x14ac:dyDescent="0.25">
      <c r="B302" s="431"/>
      <c r="E302" s="59" t="s">
        <v>237</v>
      </c>
      <c r="F302" s="61"/>
      <c r="G302" s="61"/>
      <c r="H302" s="61"/>
      <c r="I302" s="61"/>
      <c r="J302" s="61"/>
      <c r="K302" s="61"/>
      <c r="L302" s="58"/>
      <c r="M302" s="57">
        <f t="shared" si="4"/>
        <v>0</v>
      </c>
      <c r="N302" s="57">
        <f t="shared" si="4"/>
        <v>0</v>
      </c>
      <c r="O302" s="57">
        <v>0</v>
      </c>
      <c r="P302" s="57">
        <v>0</v>
      </c>
      <c r="Q302" s="57">
        <v>0</v>
      </c>
      <c r="R302" s="57">
        <v>0</v>
      </c>
      <c r="S302" s="57">
        <v>0</v>
      </c>
      <c r="T302" s="57">
        <v>0</v>
      </c>
      <c r="U302" s="57">
        <v>0</v>
      </c>
      <c r="V302" s="57">
        <v>0</v>
      </c>
      <c r="W302" s="57">
        <v>0</v>
      </c>
      <c r="X302" s="57">
        <v>0</v>
      </c>
    </row>
    <row r="303" spans="2:34" ht="18" customHeight="1" x14ac:dyDescent="0.25">
      <c r="B303" s="431"/>
      <c r="E303" s="59" t="s">
        <v>91</v>
      </c>
      <c r="F303" s="61"/>
      <c r="G303" s="61"/>
      <c r="H303" s="61"/>
      <c r="I303" s="61"/>
      <c r="J303" s="61"/>
      <c r="K303" s="61"/>
      <c r="L303" s="58"/>
      <c r="M303" s="57">
        <f t="shared" si="4"/>
        <v>0</v>
      </c>
      <c r="N303" s="57">
        <f t="shared" si="4"/>
        <v>0</v>
      </c>
      <c r="O303" s="57">
        <v>0</v>
      </c>
      <c r="P303" s="57">
        <v>0</v>
      </c>
      <c r="Q303" s="57">
        <v>0</v>
      </c>
      <c r="R303" s="57">
        <v>0</v>
      </c>
      <c r="S303" s="57">
        <v>0</v>
      </c>
      <c r="T303" s="57">
        <v>0</v>
      </c>
      <c r="U303" s="57">
        <v>0</v>
      </c>
      <c r="V303" s="57">
        <v>0</v>
      </c>
      <c r="W303" s="57">
        <v>0</v>
      </c>
      <c r="X303" s="57">
        <v>0</v>
      </c>
    </row>
    <row r="304" spans="2:34" ht="18" customHeight="1" x14ac:dyDescent="0.25">
      <c r="B304" s="431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2:21" ht="18" customHeight="1" x14ac:dyDescent="0.25">
      <c r="B305" s="431"/>
      <c r="D305" s="1" t="s">
        <v>267</v>
      </c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2:21" ht="18" customHeight="1" x14ac:dyDescent="0.25">
      <c r="B306" s="431"/>
      <c r="D306" s="1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</row>
    <row r="307" spans="2:21" ht="18" customHeight="1" x14ac:dyDescent="0.25">
      <c r="B307" s="431"/>
      <c r="F307" s="96"/>
      <c r="G307" s="96"/>
      <c r="H307" s="96"/>
      <c r="I307" s="96"/>
      <c r="J307" s="389" t="s">
        <v>266</v>
      </c>
      <c r="K307" s="390"/>
      <c r="L307" s="430" t="s">
        <v>209</v>
      </c>
      <c r="M307" s="390"/>
      <c r="N307" s="430" t="s">
        <v>210</v>
      </c>
      <c r="O307" s="390"/>
      <c r="P307" s="425" t="s">
        <v>211</v>
      </c>
      <c r="Q307" s="390"/>
      <c r="R307" s="430" t="s">
        <v>171</v>
      </c>
      <c r="S307" s="390"/>
      <c r="T307" s="430" t="s">
        <v>172</v>
      </c>
      <c r="U307" s="426"/>
    </row>
    <row r="308" spans="2:21" ht="18" customHeight="1" x14ac:dyDescent="0.25">
      <c r="B308" s="431"/>
      <c r="F308" s="96"/>
      <c r="G308" s="96"/>
      <c r="H308" s="96"/>
      <c r="I308" s="96"/>
      <c r="J308" s="130" t="s">
        <v>180</v>
      </c>
      <c r="K308" s="130" t="s">
        <v>125</v>
      </c>
      <c r="L308" s="130" t="s">
        <v>180</v>
      </c>
      <c r="M308" s="130" t="s">
        <v>125</v>
      </c>
      <c r="N308" s="130" t="s">
        <v>180</v>
      </c>
      <c r="O308" s="130" t="s">
        <v>125</v>
      </c>
      <c r="P308" s="130" t="s">
        <v>180</v>
      </c>
      <c r="Q308" s="130" t="s">
        <v>125</v>
      </c>
      <c r="R308" s="130" t="s">
        <v>180</v>
      </c>
      <c r="S308" s="130" t="s">
        <v>125</v>
      </c>
      <c r="T308" s="130" t="s">
        <v>180</v>
      </c>
      <c r="U308" s="130" t="s">
        <v>125</v>
      </c>
    </row>
    <row r="309" spans="2:21" ht="18" customHeight="1" x14ac:dyDescent="0.25">
      <c r="B309" s="431"/>
      <c r="E309" s="59" t="s">
        <v>93</v>
      </c>
      <c r="F309" s="144"/>
      <c r="G309" s="144"/>
      <c r="H309" s="144"/>
      <c r="I309" s="145"/>
      <c r="J309" s="57">
        <f>L309+N309+P309+R309+T309</f>
        <v>0</v>
      </c>
      <c r="K309" s="57">
        <f>M309+O309+Q309+S309+U309</f>
        <v>0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0</v>
      </c>
      <c r="S309" s="57">
        <v>0</v>
      </c>
      <c r="T309" s="57">
        <v>0</v>
      </c>
      <c r="U309" s="57">
        <v>0</v>
      </c>
    </row>
    <row r="310" spans="2:21" ht="18" customHeight="1" x14ac:dyDescent="0.25">
      <c r="B310" s="431"/>
      <c r="E310" s="64"/>
      <c r="F310" s="144"/>
      <c r="G310" s="144"/>
      <c r="H310" s="144"/>
      <c r="I310" s="145"/>
      <c r="J310" s="130" t="s">
        <v>262</v>
      </c>
      <c r="K310" s="130" t="s">
        <v>125</v>
      </c>
      <c r="L310" s="130" t="s">
        <v>262</v>
      </c>
      <c r="M310" s="130" t="s">
        <v>125</v>
      </c>
      <c r="N310" s="130" t="s">
        <v>262</v>
      </c>
      <c r="O310" s="130" t="s">
        <v>125</v>
      </c>
      <c r="P310" s="130" t="s">
        <v>262</v>
      </c>
      <c r="Q310" s="130" t="s">
        <v>125</v>
      </c>
      <c r="R310" s="130" t="s">
        <v>262</v>
      </c>
      <c r="S310" s="130" t="s">
        <v>125</v>
      </c>
      <c r="T310" s="130" t="s">
        <v>262</v>
      </c>
      <c r="U310" s="130" t="s">
        <v>125</v>
      </c>
    </row>
    <row r="311" spans="2:21" ht="18" customHeight="1" x14ac:dyDescent="0.25">
      <c r="B311" s="431"/>
      <c r="E311" s="59" t="s">
        <v>94</v>
      </c>
      <c r="F311" s="144"/>
      <c r="G311" s="144"/>
      <c r="H311" s="144"/>
      <c r="I311" s="145"/>
      <c r="J311" s="57">
        <f t="shared" ref="J311:K313" si="5">L311+N311+P311+R311+T311</f>
        <v>0</v>
      </c>
      <c r="K311" s="57">
        <f t="shared" si="5"/>
        <v>0</v>
      </c>
      <c r="L311" s="57">
        <v>0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0</v>
      </c>
      <c r="U311" s="57">
        <v>0</v>
      </c>
    </row>
    <row r="312" spans="2:21" ht="18" customHeight="1" x14ac:dyDescent="0.25">
      <c r="B312" s="431"/>
      <c r="E312" s="59" t="s">
        <v>245</v>
      </c>
      <c r="F312" s="144"/>
      <c r="G312" s="144"/>
      <c r="H312" s="144"/>
      <c r="I312" s="145"/>
      <c r="J312" s="57">
        <f t="shared" si="5"/>
        <v>0</v>
      </c>
      <c r="K312" s="57">
        <f t="shared" si="5"/>
        <v>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7">
        <v>0</v>
      </c>
      <c r="T312" s="57">
        <v>0</v>
      </c>
      <c r="U312" s="57">
        <v>0</v>
      </c>
    </row>
    <row r="313" spans="2:21" ht="18" customHeight="1" x14ac:dyDescent="0.25">
      <c r="B313" s="431"/>
      <c r="E313" s="59" t="s">
        <v>95</v>
      </c>
      <c r="F313" s="144"/>
      <c r="G313" s="144"/>
      <c r="H313" s="144"/>
      <c r="I313" s="145"/>
      <c r="J313" s="57">
        <f t="shared" si="5"/>
        <v>0</v>
      </c>
      <c r="K313" s="57">
        <f t="shared" si="5"/>
        <v>0</v>
      </c>
      <c r="L313" s="57">
        <v>0</v>
      </c>
      <c r="M313" s="57">
        <v>0</v>
      </c>
      <c r="N313" s="57">
        <v>0</v>
      </c>
      <c r="O313" s="57">
        <v>0</v>
      </c>
      <c r="P313" s="57">
        <v>0</v>
      </c>
      <c r="Q313" s="57">
        <v>0</v>
      </c>
      <c r="R313" s="57">
        <v>0</v>
      </c>
      <c r="S313" s="57">
        <v>0</v>
      </c>
      <c r="T313" s="57">
        <v>0</v>
      </c>
      <c r="U313" s="57">
        <v>0</v>
      </c>
    </row>
    <row r="314" spans="2:21" ht="18" customHeight="1" x14ac:dyDescent="0.25">
      <c r="B314" s="431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</row>
    <row r="315" spans="2:21" ht="18" customHeight="1" x14ac:dyDescent="0.25">
      <c r="B315" s="431"/>
      <c r="F315" s="96"/>
      <c r="G315" s="96"/>
      <c r="H315" s="96"/>
      <c r="I315" s="96"/>
      <c r="J315" s="389" t="s">
        <v>266</v>
      </c>
      <c r="K315" s="390"/>
      <c r="L315" s="430" t="s">
        <v>209</v>
      </c>
      <c r="M315" s="390"/>
      <c r="N315" s="430" t="s">
        <v>210</v>
      </c>
      <c r="O315" s="390"/>
      <c r="P315" s="425" t="s">
        <v>211</v>
      </c>
      <c r="Q315" s="390"/>
      <c r="R315" s="430" t="s">
        <v>171</v>
      </c>
      <c r="S315" s="390"/>
      <c r="T315" s="430" t="s">
        <v>172</v>
      </c>
      <c r="U315" s="426"/>
    </row>
    <row r="316" spans="2:21" ht="18" customHeight="1" x14ac:dyDescent="0.25">
      <c r="B316" s="431"/>
      <c r="F316" s="96"/>
      <c r="G316" s="96"/>
      <c r="H316" s="96"/>
      <c r="I316" s="96"/>
      <c r="J316" s="130" t="s">
        <v>7</v>
      </c>
      <c r="K316" s="130" t="s">
        <v>8</v>
      </c>
      <c r="L316" s="130" t="s">
        <v>7</v>
      </c>
      <c r="M316" s="130" t="s">
        <v>8</v>
      </c>
      <c r="N316" s="130" t="s">
        <v>7</v>
      </c>
      <c r="O316" s="130" t="s">
        <v>8</v>
      </c>
      <c r="P316" s="130" t="s">
        <v>7</v>
      </c>
      <c r="Q316" s="130" t="s">
        <v>8</v>
      </c>
      <c r="R316" s="130" t="s">
        <v>7</v>
      </c>
      <c r="S316" s="130" t="s">
        <v>8</v>
      </c>
      <c r="T316" s="130" t="s">
        <v>7</v>
      </c>
      <c r="U316" s="130" t="s">
        <v>8</v>
      </c>
    </row>
    <row r="317" spans="2:21" ht="18" customHeight="1" x14ac:dyDescent="0.25">
      <c r="B317" s="431"/>
      <c r="E317" s="146" t="s">
        <v>223</v>
      </c>
      <c r="F317" s="144"/>
      <c r="G317" s="144"/>
      <c r="H317" s="144"/>
      <c r="I317" s="145"/>
      <c r="J317" s="57">
        <f>L317+N317+P317+R317+T317</f>
        <v>0</v>
      </c>
      <c r="K317" s="57">
        <f>M317+O317+Q317+S317+U317</f>
        <v>0</v>
      </c>
      <c r="L317" s="57">
        <v>0</v>
      </c>
      <c r="M317" s="57">
        <v>0</v>
      </c>
      <c r="N317" s="57">
        <v>0</v>
      </c>
      <c r="O317" s="57">
        <v>0</v>
      </c>
      <c r="P317" s="57">
        <v>0</v>
      </c>
      <c r="Q317" s="57">
        <v>0</v>
      </c>
      <c r="R317" s="57">
        <v>0</v>
      </c>
      <c r="S317" s="57">
        <v>0</v>
      </c>
      <c r="T317" s="57">
        <v>0</v>
      </c>
      <c r="U317" s="57">
        <v>0</v>
      </c>
    </row>
    <row r="318" spans="2:21" ht="18" customHeight="1" x14ac:dyDescent="0.25">
      <c r="B318" s="431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2:21" ht="18" customHeight="1" x14ac:dyDescent="0.25">
      <c r="B319" s="431"/>
      <c r="F319" s="96"/>
      <c r="G319" s="83" t="s">
        <v>238</v>
      </c>
      <c r="H319" s="81" t="s">
        <v>168</v>
      </c>
      <c r="I319" s="81" t="s">
        <v>169</v>
      </c>
      <c r="J319" s="81" t="s">
        <v>170</v>
      </c>
      <c r="K319" s="81" t="s">
        <v>171</v>
      </c>
      <c r="L319" s="82" t="s">
        <v>172</v>
      </c>
      <c r="M319" s="96"/>
      <c r="N319" s="96"/>
      <c r="O319" s="96"/>
      <c r="P319" s="96"/>
    </row>
    <row r="320" spans="2:21" ht="18" customHeight="1" x14ac:dyDescent="0.25">
      <c r="B320" s="431"/>
      <c r="E320" s="59" t="s">
        <v>246</v>
      </c>
      <c r="F320" s="145"/>
      <c r="G320" s="147">
        <f>SUM(H320:L320)</f>
        <v>0</v>
      </c>
      <c r="H320" s="57">
        <v>0</v>
      </c>
      <c r="I320" s="57">
        <v>0</v>
      </c>
      <c r="J320" s="57">
        <v>0</v>
      </c>
      <c r="K320" s="57">
        <v>0</v>
      </c>
      <c r="L320" s="57">
        <v>0</v>
      </c>
      <c r="M320" s="96"/>
      <c r="N320" s="96"/>
      <c r="O320" s="96"/>
      <c r="P320" s="96"/>
    </row>
    <row r="321" spans="2:21" ht="18" customHeight="1" x14ac:dyDescent="0.25">
      <c r="B321" s="431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2:21" ht="18" customHeight="1" x14ac:dyDescent="0.25">
      <c r="B322" s="431"/>
      <c r="C322" s="1" t="s">
        <v>268</v>
      </c>
      <c r="D322" s="1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2:21" ht="18" customHeight="1" x14ac:dyDescent="0.25">
      <c r="B323" s="431"/>
      <c r="D323" s="1" t="s">
        <v>269</v>
      </c>
    </row>
    <row r="324" spans="2:21" ht="18" customHeight="1" x14ac:dyDescent="0.25">
      <c r="B324" s="431"/>
      <c r="D324" s="1"/>
    </row>
    <row r="325" spans="2:21" ht="18" customHeight="1" x14ac:dyDescent="0.25">
      <c r="B325" s="431"/>
      <c r="F325" s="96"/>
      <c r="G325" s="96"/>
      <c r="H325" s="96"/>
      <c r="I325" s="96"/>
      <c r="J325" s="389" t="s">
        <v>266</v>
      </c>
      <c r="K325" s="390"/>
      <c r="L325" s="430" t="s">
        <v>209</v>
      </c>
      <c r="M325" s="390"/>
      <c r="N325" s="430" t="s">
        <v>210</v>
      </c>
      <c r="O325" s="390"/>
      <c r="P325" s="425" t="s">
        <v>211</v>
      </c>
      <c r="Q325" s="390"/>
      <c r="R325" s="430" t="s">
        <v>171</v>
      </c>
      <c r="S325" s="390"/>
      <c r="T325" s="430" t="s">
        <v>172</v>
      </c>
      <c r="U325" s="426"/>
    </row>
    <row r="326" spans="2:21" ht="18" customHeight="1" x14ac:dyDescent="0.25">
      <c r="B326" s="431"/>
      <c r="F326" s="96"/>
      <c r="G326" s="96"/>
      <c r="H326" s="96"/>
      <c r="I326" s="96"/>
      <c r="J326" s="130" t="s">
        <v>180</v>
      </c>
      <c r="K326" s="130" t="s">
        <v>125</v>
      </c>
      <c r="L326" s="130" t="s">
        <v>180</v>
      </c>
      <c r="M326" s="130" t="s">
        <v>125</v>
      </c>
      <c r="N326" s="130" t="s">
        <v>180</v>
      </c>
      <c r="O326" s="130" t="s">
        <v>125</v>
      </c>
      <c r="P326" s="130" t="s">
        <v>180</v>
      </c>
      <c r="Q326" s="130" t="s">
        <v>125</v>
      </c>
      <c r="R326" s="130" t="s">
        <v>180</v>
      </c>
      <c r="S326" s="130" t="s">
        <v>125</v>
      </c>
      <c r="T326" s="130" t="s">
        <v>180</v>
      </c>
      <c r="U326" s="130" t="s">
        <v>125</v>
      </c>
    </row>
    <row r="327" spans="2:21" ht="18" customHeight="1" x14ac:dyDescent="0.25">
      <c r="B327" s="431"/>
      <c r="E327" s="59" t="s">
        <v>251</v>
      </c>
      <c r="F327" s="148"/>
      <c r="G327" s="148"/>
      <c r="H327" s="148"/>
      <c r="I327" s="149"/>
      <c r="J327" s="57">
        <f>L327+N327+P327+R327+T327</f>
        <v>0</v>
      </c>
      <c r="K327" s="57">
        <f>M327+O327+Q327+S327+U327</f>
        <v>0</v>
      </c>
      <c r="L327" s="57">
        <v>0</v>
      </c>
      <c r="M327" s="57">
        <v>0</v>
      </c>
      <c r="N327" s="57">
        <v>0</v>
      </c>
      <c r="O327" s="57">
        <v>0</v>
      </c>
      <c r="P327" s="57">
        <v>0</v>
      </c>
      <c r="Q327" s="57">
        <v>0</v>
      </c>
      <c r="R327" s="57">
        <v>0</v>
      </c>
      <c r="S327" s="57">
        <v>0</v>
      </c>
      <c r="T327" s="57">
        <v>0</v>
      </c>
      <c r="U327" s="57">
        <v>0</v>
      </c>
    </row>
    <row r="328" spans="2:21" ht="18" customHeight="1" x14ac:dyDescent="0.25">
      <c r="B328" s="431"/>
      <c r="E328" s="64"/>
      <c r="F328" s="148"/>
      <c r="G328" s="148"/>
      <c r="H328" s="148"/>
      <c r="I328" s="149"/>
      <c r="J328" s="130" t="s">
        <v>262</v>
      </c>
      <c r="K328" s="130" t="s">
        <v>125</v>
      </c>
      <c r="L328" s="130" t="s">
        <v>262</v>
      </c>
      <c r="M328" s="130" t="s">
        <v>125</v>
      </c>
      <c r="N328" s="130" t="s">
        <v>262</v>
      </c>
      <c r="O328" s="130" t="s">
        <v>125</v>
      </c>
      <c r="P328" s="130" t="s">
        <v>262</v>
      </c>
      <c r="Q328" s="130" t="s">
        <v>125</v>
      </c>
      <c r="R328" s="130" t="s">
        <v>262</v>
      </c>
      <c r="S328" s="130" t="s">
        <v>125</v>
      </c>
      <c r="T328" s="130" t="s">
        <v>262</v>
      </c>
      <c r="U328" s="130" t="s">
        <v>125</v>
      </c>
    </row>
    <row r="329" spans="2:21" ht="18" customHeight="1" x14ac:dyDescent="0.25">
      <c r="B329" s="431"/>
      <c r="E329" s="59" t="s">
        <v>270</v>
      </c>
      <c r="F329" s="148"/>
      <c r="G329" s="148"/>
      <c r="H329" s="148"/>
      <c r="I329" s="149"/>
      <c r="J329" s="147">
        <f>L329+N329+P329+R329+T329</f>
        <v>0</v>
      </c>
      <c r="K329" s="147">
        <f>M329+O329+Q329+S329+U329</f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  <c r="R329" s="57">
        <v>0</v>
      </c>
      <c r="S329" s="57">
        <v>0</v>
      </c>
      <c r="T329" s="57">
        <v>0</v>
      </c>
      <c r="U329" s="57">
        <v>0</v>
      </c>
    </row>
    <row r="330" spans="2:21" ht="18" customHeight="1" x14ac:dyDescent="0.25">
      <c r="B330" s="431"/>
      <c r="E330" s="59" t="s">
        <v>271</v>
      </c>
      <c r="F330" s="148"/>
      <c r="G330" s="148"/>
      <c r="H330" s="148"/>
      <c r="I330" s="149"/>
      <c r="J330" s="147">
        <f>L330+N330+P330+R330+T330</f>
        <v>0</v>
      </c>
      <c r="K330" s="147">
        <f>M330+O330+Q330+S330+U330</f>
        <v>0</v>
      </c>
      <c r="L330" s="57">
        <v>0</v>
      </c>
      <c r="M330" s="57">
        <v>0</v>
      </c>
      <c r="N330" s="57">
        <v>0</v>
      </c>
      <c r="O330" s="57">
        <v>0</v>
      </c>
      <c r="P330" s="57">
        <v>0</v>
      </c>
      <c r="Q330" s="57">
        <v>0</v>
      </c>
      <c r="R330" s="57">
        <v>0</v>
      </c>
      <c r="S330" s="57">
        <v>0</v>
      </c>
      <c r="T330" s="57">
        <v>0</v>
      </c>
      <c r="U330" s="57">
        <v>0</v>
      </c>
    </row>
    <row r="331" spans="2:21" ht="18" customHeight="1" x14ac:dyDescent="0.25">
      <c r="B331" s="431"/>
    </row>
    <row r="332" spans="2:21" ht="18" customHeight="1" x14ac:dyDescent="0.25">
      <c r="B332" s="431"/>
      <c r="F332" s="96"/>
      <c r="G332" s="96"/>
      <c r="H332" s="96"/>
      <c r="I332" s="96"/>
      <c r="J332" s="389" t="s">
        <v>266</v>
      </c>
      <c r="K332" s="390"/>
      <c r="L332" s="430" t="s">
        <v>209</v>
      </c>
      <c r="M332" s="390"/>
      <c r="N332" s="430" t="s">
        <v>210</v>
      </c>
      <c r="O332" s="390"/>
      <c r="P332" s="425" t="s">
        <v>211</v>
      </c>
      <c r="Q332" s="390"/>
      <c r="R332" s="430" t="s">
        <v>171</v>
      </c>
      <c r="S332" s="390"/>
      <c r="T332" s="430" t="s">
        <v>172</v>
      </c>
      <c r="U332" s="426"/>
    </row>
    <row r="333" spans="2:21" ht="18" customHeight="1" x14ac:dyDescent="0.25">
      <c r="B333" s="431"/>
      <c r="F333" s="96"/>
      <c r="G333" s="96"/>
      <c r="H333" s="96"/>
      <c r="I333" s="96"/>
      <c r="J333" s="130" t="s">
        <v>7</v>
      </c>
      <c r="K333" s="130" t="s">
        <v>8</v>
      </c>
      <c r="L333" s="130" t="s">
        <v>7</v>
      </c>
      <c r="M333" s="130" t="s">
        <v>8</v>
      </c>
      <c r="N333" s="130" t="s">
        <v>7</v>
      </c>
      <c r="O333" s="130" t="s">
        <v>8</v>
      </c>
      <c r="P333" s="130" t="s">
        <v>7</v>
      </c>
      <c r="Q333" s="130" t="s">
        <v>8</v>
      </c>
      <c r="R333" s="130" t="s">
        <v>7</v>
      </c>
      <c r="S333" s="130" t="s">
        <v>8</v>
      </c>
      <c r="T333" s="130" t="s">
        <v>7</v>
      </c>
      <c r="U333" s="130" t="s">
        <v>8</v>
      </c>
    </row>
    <row r="334" spans="2:21" ht="18" customHeight="1" x14ac:dyDescent="0.25">
      <c r="B334" s="431"/>
      <c r="E334" s="146" t="s">
        <v>223</v>
      </c>
      <c r="F334" s="148"/>
      <c r="G334" s="148"/>
      <c r="H334" s="148"/>
      <c r="I334" s="149"/>
      <c r="J334" s="57">
        <f>L334+N334+P334+R334+T334</f>
        <v>0</v>
      </c>
      <c r="K334" s="57">
        <f>M334+O334+Q334+S334+U334</f>
        <v>0</v>
      </c>
      <c r="L334" s="57">
        <v>0</v>
      </c>
      <c r="M334" s="57">
        <v>0</v>
      </c>
      <c r="N334" s="57">
        <v>0</v>
      </c>
      <c r="O334" s="57">
        <v>0</v>
      </c>
      <c r="P334" s="57">
        <v>0</v>
      </c>
      <c r="Q334" s="57">
        <v>0</v>
      </c>
      <c r="R334" s="57">
        <v>0</v>
      </c>
      <c r="S334" s="57">
        <v>0</v>
      </c>
      <c r="T334" s="57">
        <v>0</v>
      </c>
      <c r="U334" s="57">
        <v>0</v>
      </c>
    </row>
    <row r="335" spans="2:21" ht="18" customHeight="1" x14ac:dyDescent="0.25">
      <c r="B335" s="431"/>
    </row>
    <row r="336" spans="2:21" ht="18" customHeight="1" x14ac:dyDescent="0.25">
      <c r="B336" s="431"/>
      <c r="F336" s="96"/>
      <c r="G336" s="65" t="s">
        <v>238</v>
      </c>
      <c r="H336" s="81" t="s">
        <v>168</v>
      </c>
      <c r="I336" s="81" t="s">
        <v>169</v>
      </c>
      <c r="J336" s="81" t="s">
        <v>170</v>
      </c>
      <c r="K336" s="81" t="s">
        <v>171</v>
      </c>
      <c r="L336" s="82" t="s">
        <v>172</v>
      </c>
    </row>
    <row r="337" spans="2:34" ht="18" customHeight="1" x14ac:dyDescent="0.25">
      <c r="B337" s="431"/>
      <c r="E337" s="59" t="s">
        <v>246</v>
      </c>
      <c r="F337" s="144"/>
      <c r="G337" s="147">
        <f>SUM(H337:L337)</f>
        <v>0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</row>
    <row r="338" spans="2:34" ht="18" customHeight="1" x14ac:dyDescent="0.25">
      <c r="B338" s="431"/>
    </row>
    <row r="339" spans="2:34" ht="18" customHeight="1" x14ac:dyDescent="0.25">
      <c r="B339" s="431"/>
      <c r="D339" s="1" t="s">
        <v>272</v>
      </c>
    </row>
    <row r="340" spans="2:34" ht="18" customHeight="1" x14ac:dyDescent="0.25">
      <c r="B340" s="431"/>
      <c r="D340" s="1"/>
    </row>
    <row r="341" spans="2:34" ht="18" customHeight="1" x14ac:dyDescent="0.25">
      <c r="B341" s="431"/>
      <c r="F341" s="96"/>
      <c r="G341" s="96"/>
      <c r="H341" s="96"/>
      <c r="I341" s="96"/>
      <c r="M341" s="389" t="s">
        <v>266</v>
      </c>
      <c r="N341" s="390"/>
      <c r="O341" s="430" t="s">
        <v>209</v>
      </c>
      <c r="P341" s="390"/>
      <c r="Q341" s="430" t="s">
        <v>210</v>
      </c>
      <c r="R341" s="390"/>
      <c r="S341" s="425" t="s">
        <v>211</v>
      </c>
      <c r="T341" s="390"/>
      <c r="U341" s="430" t="s">
        <v>171</v>
      </c>
      <c r="V341" s="390"/>
      <c r="W341" s="430" t="s">
        <v>172</v>
      </c>
      <c r="X341" s="426"/>
    </row>
    <row r="342" spans="2:34" ht="18" customHeight="1" x14ac:dyDescent="0.25">
      <c r="B342" s="431"/>
      <c r="F342" s="96"/>
      <c r="G342" s="96"/>
      <c r="H342" s="96"/>
      <c r="I342" s="96"/>
      <c r="J342" s="96"/>
      <c r="K342" s="96"/>
      <c r="M342" s="130" t="s">
        <v>262</v>
      </c>
      <c r="N342" s="130" t="s">
        <v>125</v>
      </c>
      <c r="O342" s="130" t="s">
        <v>262</v>
      </c>
      <c r="P342" s="130" t="s">
        <v>125</v>
      </c>
      <c r="Q342" s="130" t="s">
        <v>262</v>
      </c>
      <c r="R342" s="130" t="s">
        <v>125</v>
      </c>
      <c r="S342" s="130" t="s">
        <v>262</v>
      </c>
      <c r="T342" s="130" t="s">
        <v>125</v>
      </c>
      <c r="U342" s="130" t="s">
        <v>262</v>
      </c>
      <c r="V342" s="130" t="s">
        <v>125</v>
      </c>
      <c r="W342" s="130" t="s">
        <v>262</v>
      </c>
      <c r="X342" s="130" t="s">
        <v>125</v>
      </c>
    </row>
    <row r="343" spans="2:34" ht="18" customHeight="1" x14ac:dyDescent="0.25">
      <c r="B343" s="431"/>
      <c r="E343" s="59" t="s">
        <v>257</v>
      </c>
      <c r="F343" s="148"/>
      <c r="G343" s="148"/>
      <c r="H343" s="148"/>
      <c r="I343" s="148"/>
      <c r="J343" s="148"/>
      <c r="K343" s="148"/>
      <c r="L343" s="149"/>
      <c r="M343" s="57">
        <f t="shared" ref="M343:N345" si="6">O343+Q343+S343+U343+W343</f>
        <v>0</v>
      </c>
      <c r="N343" s="57">
        <f t="shared" si="6"/>
        <v>0</v>
      </c>
      <c r="O343" s="57">
        <v>0</v>
      </c>
      <c r="P343" s="57">
        <v>0</v>
      </c>
      <c r="Q343" s="57">
        <v>0</v>
      </c>
      <c r="R343" s="57">
        <v>0</v>
      </c>
      <c r="S343" s="57">
        <v>0</v>
      </c>
      <c r="T343" s="57">
        <v>0</v>
      </c>
      <c r="U343" s="57">
        <v>0</v>
      </c>
      <c r="V343" s="57">
        <v>0</v>
      </c>
      <c r="W343" s="57">
        <v>0</v>
      </c>
      <c r="X343" s="57">
        <v>0</v>
      </c>
    </row>
    <row r="344" spans="2:34" ht="18" customHeight="1" x14ac:dyDescent="0.25">
      <c r="B344" s="431"/>
      <c r="E344" s="59" t="s">
        <v>273</v>
      </c>
      <c r="F344" s="148"/>
      <c r="G344" s="148"/>
      <c r="H344" s="148"/>
      <c r="I344" s="148"/>
      <c r="J344" s="148"/>
      <c r="K344" s="148"/>
      <c r="L344" s="149"/>
      <c r="M344" s="57">
        <f t="shared" si="6"/>
        <v>0</v>
      </c>
      <c r="N344" s="57">
        <f t="shared" si="6"/>
        <v>0</v>
      </c>
      <c r="O344" s="57">
        <v>0</v>
      </c>
      <c r="P344" s="57">
        <v>0</v>
      </c>
      <c r="Q344" s="57">
        <v>0</v>
      </c>
      <c r="R344" s="57">
        <v>0</v>
      </c>
      <c r="S344" s="57">
        <v>0</v>
      </c>
      <c r="T344" s="57">
        <v>0</v>
      </c>
      <c r="U344" s="57">
        <v>0</v>
      </c>
      <c r="V344" s="57">
        <v>0</v>
      </c>
      <c r="W344" s="57">
        <v>0</v>
      </c>
      <c r="X344" s="57">
        <v>0</v>
      </c>
    </row>
    <row r="345" spans="2:34" ht="18" customHeight="1" x14ac:dyDescent="0.25">
      <c r="B345" s="431"/>
      <c r="E345" s="59" t="s">
        <v>274</v>
      </c>
      <c r="F345" s="148"/>
      <c r="G345" s="148"/>
      <c r="H345" s="148"/>
      <c r="I345" s="148"/>
      <c r="J345" s="148"/>
      <c r="K345" s="148"/>
      <c r="L345" s="149"/>
      <c r="M345" s="57">
        <f t="shared" si="6"/>
        <v>0</v>
      </c>
      <c r="N345" s="57">
        <f t="shared" si="6"/>
        <v>0</v>
      </c>
      <c r="O345" s="57">
        <v>0</v>
      </c>
      <c r="P345" s="57">
        <v>0</v>
      </c>
      <c r="Q345" s="57">
        <v>0</v>
      </c>
      <c r="R345" s="57">
        <v>0</v>
      </c>
      <c r="S345" s="57">
        <v>0</v>
      </c>
      <c r="T345" s="57">
        <v>0</v>
      </c>
      <c r="U345" s="57">
        <v>0</v>
      </c>
      <c r="V345" s="57">
        <v>0</v>
      </c>
      <c r="W345" s="57">
        <v>0</v>
      </c>
      <c r="X345" s="57">
        <v>0</v>
      </c>
    </row>
    <row r="346" spans="2:34" ht="18" customHeight="1" x14ac:dyDescent="0.25">
      <c r="B346" s="431"/>
    </row>
    <row r="347" spans="2:34" ht="18" customHeight="1" x14ac:dyDescent="0.25">
      <c r="B347" s="431"/>
      <c r="K347" s="427" t="s">
        <v>266</v>
      </c>
      <c r="L347" s="428"/>
      <c r="M347" s="428"/>
      <c r="N347" s="429"/>
      <c r="O347" s="427" t="s">
        <v>209</v>
      </c>
      <c r="P347" s="428"/>
      <c r="Q347" s="428"/>
      <c r="R347" s="429"/>
      <c r="S347" s="427" t="s">
        <v>210</v>
      </c>
      <c r="T347" s="428"/>
      <c r="U347" s="428"/>
      <c r="V347" s="429"/>
      <c r="W347" s="427" t="s">
        <v>211</v>
      </c>
      <c r="X347" s="428"/>
      <c r="Y347" s="428"/>
      <c r="Z347" s="429"/>
      <c r="AA347" s="427" t="s">
        <v>171</v>
      </c>
      <c r="AB347" s="428"/>
      <c r="AC347" s="428"/>
      <c r="AD347" s="429"/>
      <c r="AE347" s="427" t="s">
        <v>172</v>
      </c>
      <c r="AF347" s="428"/>
      <c r="AG347" s="428"/>
      <c r="AH347" s="429"/>
    </row>
    <row r="348" spans="2:34" ht="18" customHeight="1" x14ac:dyDescent="0.25">
      <c r="B348" s="431"/>
      <c r="F348" s="96"/>
      <c r="G348" s="96"/>
      <c r="H348" s="96"/>
      <c r="I348" s="96"/>
      <c r="K348" s="389" t="s">
        <v>9</v>
      </c>
      <c r="L348" s="390"/>
      <c r="M348" s="430" t="s">
        <v>10</v>
      </c>
      <c r="N348" s="390"/>
      <c r="O348" s="430" t="s">
        <v>9</v>
      </c>
      <c r="P348" s="390"/>
      <c r="Q348" s="425" t="s">
        <v>10</v>
      </c>
      <c r="R348" s="390"/>
      <c r="S348" s="430" t="s">
        <v>9</v>
      </c>
      <c r="T348" s="390"/>
      <c r="U348" s="425" t="s">
        <v>10</v>
      </c>
      <c r="V348" s="390"/>
      <c r="W348" s="430" t="s">
        <v>9</v>
      </c>
      <c r="X348" s="390"/>
      <c r="Y348" s="425" t="s">
        <v>10</v>
      </c>
      <c r="Z348" s="390"/>
      <c r="AA348" s="430" t="s">
        <v>9</v>
      </c>
      <c r="AB348" s="390"/>
      <c r="AC348" s="425" t="s">
        <v>10</v>
      </c>
      <c r="AD348" s="390"/>
      <c r="AE348" s="430" t="s">
        <v>9</v>
      </c>
      <c r="AF348" s="390"/>
      <c r="AG348" s="425" t="s">
        <v>10</v>
      </c>
      <c r="AH348" s="426"/>
    </row>
    <row r="349" spans="2:34" ht="18" customHeight="1" x14ac:dyDescent="0.25">
      <c r="B349" s="431"/>
      <c r="F349" s="96"/>
      <c r="G349" s="96"/>
      <c r="H349" s="96"/>
      <c r="I349" s="96"/>
      <c r="J349" s="96"/>
      <c r="K349" s="130" t="s">
        <v>262</v>
      </c>
      <c r="L349" s="130" t="s">
        <v>125</v>
      </c>
      <c r="M349" s="130" t="s">
        <v>262</v>
      </c>
      <c r="N349" s="130" t="s">
        <v>125</v>
      </c>
      <c r="O349" s="130" t="s">
        <v>262</v>
      </c>
      <c r="P349" s="130" t="s">
        <v>125</v>
      </c>
      <c r="Q349" s="130" t="s">
        <v>262</v>
      </c>
      <c r="R349" s="130" t="s">
        <v>125</v>
      </c>
      <c r="S349" s="130" t="s">
        <v>262</v>
      </c>
      <c r="T349" s="130" t="s">
        <v>125</v>
      </c>
      <c r="U349" s="130" t="s">
        <v>262</v>
      </c>
      <c r="V349" s="130" t="s">
        <v>125</v>
      </c>
      <c r="W349" s="130" t="s">
        <v>262</v>
      </c>
      <c r="X349" s="130" t="s">
        <v>125</v>
      </c>
      <c r="Y349" s="130" t="s">
        <v>262</v>
      </c>
      <c r="Z349" s="130" t="s">
        <v>125</v>
      </c>
      <c r="AA349" s="130" t="s">
        <v>262</v>
      </c>
      <c r="AB349" s="130" t="s">
        <v>125</v>
      </c>
      <c r="AC349" s="130" t="s">
        <v>262</v>
      </c>
      <c r="AD349" s="130" t="s">
        <v>125</v>
      </c>
      <c r="AE349" s="130" t="s">
        <v>262</v>
      </c>
      <c r="AF349" s="130" t="s">
        <v>125</v>
      </c>
      <c r="AG349" s="130" t="s">
        <v>262</v>
      </c>
      <c r="AH349" s="130" t="s">
        <v>125</v>
      </c>
    </row>
    <row r="350" spans="2:34" ht="18" customHeight="1" x14ac:dyDescent="0.25">
      <c r="B350" s="431"/>
      <c r="E350" s="59" t="s">
        <v>275</v>
      </c>
      <c r="F350" s="148"/>
      <c r="G350" s="148"/>
      <c r="H350" s="148"/>
      <c r="I350" s="148"/>
      <c r="J350" s="148"/>
      <c r="K350" s="57">
        <f>O350+S350+W350+AA350+AE350</f>
        <v>0</v>
      </c>
      <c r="L350" s="57">
        <f>P350+T350+X350+AB350+AF350</f>
        <v>0</v>
      </c>
      <c r="M350" s="57">
        <f>Q350+U350+Y350+AC350+AG350</f>
        <v>0</v>
      </c>
      <c r="N350" s="57">
        <f>R350+V350+Z350+AD350+AH350</f>
        <v>0</v>
      </c>
      <c r="O350" s="57">
        <v>0</v>
      </c>
      <c r="P350" s="57">
        <v>0</v>
      </c>
      <c r="Q350" s="57">
        <v>0</v>
      </c>
      <c r="R350" s="57">
        <v>0</v>
      </c>
      <c r="S350" s="57">
        <v>0</v>
      </c>
      <c r="T350" s="57">
        <v>0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57">
        <v>0</v>
      </c>
      <c r="AA350" s="57">
        <v>0</v>
      </c>
      <c r="AB350" s="57">
        <v>0</v>
      </c>
      <c r="AC350" s="57">
        <v>0</v>
      </c>
      <c r="AD350" s="57">
        <v>0</v>
      </c>
      <c r="AE350" s="57">
        <v>0</v>
      </c>
      <c r="AF350" s="57">
        <v>0</v>
      </c>
      <c r="AG350" s="57">
        <v>0</v>
      </c>
      <c r="AH350" s="57">
        <v>0</v>
      </c>
    </row>
    <row r="351" spans="2:34" ht="18" customHeight="1" x14ac:dyDescent="0.25">
      <c r="B351" s="431"/>
      <c r="E351" s="63"/>
      <c r="F351" s="150"/>
      <c r="G351" s="150"/>
      <c r="H351" s="150"/>
      <c r="I351" s="150"/>
      <c r="J351" s="1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</row>
    <row r="354" spans="16:16" x14ac:dyDescent="0.25">
      <c r="P354" s="477">
        <v>43110</v>
      </c>
    </row>
  </sheetData>
  <mergeCells count="220">
    <mergeCell ref="J231:K231"/>
    <mergeCell ref="J223:K223"/>
    <mergeCell ref="J257:K257"/>
    <mergeCell ref="L264:M264"/>
    <mergeCell ref="N264:O264"/>
    <mergeCell ref="P264:Q264"/>
    <mergeCell ref="J241:K241"/>
    <mergeCell ref="L241:M241"/>
    <mergeCell ref="N241:O241"/>
    <mergeCell ref="B11:B70"/>
    <mergeCell ref="B72:B131"/>
    <mergeCell ref="B133:B185"/>
    <mergeCell ref="B187:B294"/>
    <mergeCell ref="K110:L110"/>
    <mergeCell ref="M110:N110"/>
    <mergeCell ref="M190:N190"/>
    <mergeCell ref="J206:K206"/>
    <mergeCell ref="L206:M206"/>
    <mergeCell ref="J264:K264"/>
    <mergeCell ref="R223:S223"/>
    <mergeCell ref="R206:S206"/>
    <mergeCell ref="P214:Q214"/>
    <mergeCell ref="R214:S214"/>
    <mergeCell ref="K49:L49"/>
    <mergeCell ref="M49:N49"/>
    <mergeCell ref="O49:P49"/>
    <mergeCell ref="O110:P110"/>
    <mergeCell ref="O190:P190"/>
    <mergeCell ref="W190:X190"/>
    <mergeCell ref="T223:U223"/>
    <mergeCell ref="L231:M231"/>
    <mergeCell ref="N231:O231"/>
    <mergeCell ref="P231:Q231"/>
    <mergeCell ref="R231:S231"/>
    <mergeCell ref="T231:U231"/>
    <mergeCell ref="L223:M223"/>
    <mergeCell ref="N223:O223"/>
    <mergeCell ref="P223:Q223"/>
    <mergeCell ref="J159:K159"/>
    <mergeCell ref="L159:M159"/>
    <mergeCell ref="J166:K166"/>
    <mergeCell ref="L166:M166"/>
    <mergeCell ref="J170:K170"/>
    <mergeCell ref="L170:M170"/>
    <mergeCell ref="U198:V198"/>
    <mergeCell ref="V241:W241"/>
    <mergeCell ref="M182:N182"/>
    <mergeCell ref="P241:Q241"/>
    <mergeCell ref="K181:N181"/>
    <mergeCell ref="O181:R181"/>
    <mergeCell ref="O182:P182"/>
    <mergeCell ref="Q182:R182"/>
    <mergeCell ref="K182:L182"/>
    <mergeCell ref="W198:X198"/>
    <mergeCell ref="M136:N136"/>
    <mergeCell ref="O136:P136"/>
    <mergeCell ref="M198:N198"/>
    <mergeCell ref="O198:P198"/>
    <mergeCell ref="Q198:R198"/>
    <mergeCell ref="S198:T198"/>
    <mergeCell ref="Q190:R190"/>
    <mergeCell ref="N206:O206"/>
    <mergeCell ref="T206:U206"/>
    <mergeCell ref="V206:W206"/>
    <mergeCell ref="X206:Y206"/>
    <mergeCell ref="Z206:AA206"/>
    <mergeCell ref="P206:Q206"/>
    <mergeCell ref="J214:K214"/>
    <mergeCell ref="L214:M214"/>
    <mergeCell ref="N214:O214"/>
    <mergeCell ref="T214:U214"/>
    <mergeCell ref="V214:W214"/>
    <mergeCell ref="X214:Y214"/>
    <mergeCell ref="T248:U248"/>
    <mergeCell ref="V248:W248"/>
    <mergeCell ref="R248:S248"/>
    <mergeCell ref="Y190:Z190"/>
    <mergeCell ref="AA190:AB190"/>
    <mergeCell ref="AC190:AD190"/>
    <mergeCell ref="S190:T190"/>
    <mergeCell ref="U190:V190"/>
    <mergeCell ref="Z214:AA214"/>
    <mergeCell ref="T241:U241"/>
    <mergeCell ref="N257:O257"/>
    <mergeCell ref="P257:Q257"/>
    <mergeCell ref="R257:S257"/>
    <mergeCell ref="J248:K248"/>
    <mergeCell ref="L248:M248"/>
    <mergeCell ref="N248:O248"/>
    <mergeCell ref="Z241:AA241"/>
    <mergeCell ref="Z248:AA248"/>
    <mergeCell ref="P248:Q248"/>
    <mergeCell ref="M273:N273"/>
    <mergeCell ref="O273:P273"/>
    <mergeCell ref="Q273:R273"/>
    <mergeCell ref="W273:X273"/>
    <mergeCell ref="Y273:Z273"/>
    <mergeCell ref="AA273:AB273"/>
    <mergeCell ref="L257:M257"/>
    <mergeCell ref="U279:V279"/>
    <mergeCell ref="AC273:AD273"/>
    <mergeCell ref="X241:Y241"/>
    <mergeCell ref="T257:U257"/>
    <mergeCell ref="R264:S264"/>
    <mergeCell ref="T264:U264"/>
    <mergeCell ref="X248:Y248"/>
    <mergeCell ref="R241:S241"/>
    <mergeCell ref="U273:V273"/>
    <mergeCell ref="S273:T273"/>
    <mergeCell ref="AA278:AD278"/>
    <mergeCell ref="AA279:AB279"/>
    <mergeCell ref="AC279:AD279"/>
    <mergeCell ref="K279:L279"/>
    <mergeCell ref="M279:N279"/>
    <mergeCell ref="K278:N278"/>
    <mergeCell ref="O278:R278"/>
    <mergeCell ref="O279:P279"/>
    <mergeCell ref="Q279:R279"/>
    <mergeCell ref="S278:V278"/>
    <mergeCell ref="AE278:AH278"/>
    <mergeCell ref="AE279:AF279"/>
    <mergeCell ref="AG279:AH279"/>
    <mergeCell ref="AI278:AL278"/>
    <mergeCell ref="AI279:AJ279"/>
    <mergeCell ref="AK279:AL279"/>
    <mergeCell ref="W278:Z278"/>
    <mergeCell ref="W279:X279"/>
    <mergeCell ref="Y279:Z279"/>
    <mergeCell ref="M285:N285"/>
    <mergeCell ref="O285:P285"/>
    <mergeCell ref="Q285:R285"/>
    <mergeCell ref="S285:T285"/>
    <mergeCell ref="U285:V285"/>
    <mergeCell ref="W285:X285"/>
    <mergeCell ref="S279:T279"/>
    <mergeCell ref="AA291:AB291"/>
    <mergeCell ref="AC291:AD291"/>
    <mergeCell ref="AE291:AF291"/>
    <mergeCell ref="AG291:AH291"/>
    <mergeCell ref="K290:N290"/>
    <mergeCell ref="O290:R290"/>
    <mergeCell ref="S290:V290"/>
    <mergeCell ref="W290:Z290"/>
    <mergeCell ref="W299:X299"/>
    <mergeCell ref="AE290:AH290"/>
    <mergeCell ref="K291:L291"/>
    <mergeCell ref="M291:N291"/>
    <mergeCell ref="O291:P291"/>
    <mergeCell ref="Q291:R291"/>
    <mergeCell ref="S291:T291"/>
    <mergeCell ref="U291:V291"/>
    <mergeCell ref="W291:X291"/>
    <mergeCell ref="Y291:Z291"/>
    <mergeCell ref="AM278:AP278"/>
    <mergeCell ref="AM279:AN279"/>
    <mergeCell ref="AO279:AP279"/>
    <mergeCell ref="AQ278:AT278"/>
    <mergeCell ref="AQ279:AR279"/>
    <mergeCell ref="AS279:AT279"/>
    <mergeCell ref="AA290:AD290"/>
    <mergeCell ref="R315:S315"/>
    <mergeCell ref="T315:U315"/>
    <mergeCell ref="J307:K307"/>
    <mergeCell ref="L307:M307"/>
    <mergeCell ref="N307:O307"/>
    <mergeCell ref="P307:Q307"/>
    <mergeCell ref="R307:S307"/>
    <mergeCell ref="M299:N299"/>
    <mergeCell ref="O299:P299"/>
    <mergeCell ref="M341:N341"/>
    <mergeCell ref="O341:P341"/>
    <mergeCell ref="Q341:R341"/>
    <mergeCell ref="S341:T341"/>
    <mergeCell ref="U341:V341"/>
    <mergeCell ref="T325:U325"/>
    <mergeCell ref="L332:M332"/>
    <mergeCell ref="Q348:R348"/>
    <mergeCell ref="S348:T348"/>
    <mergeCell ref="U348:V348"/>
    <mergeCell ref="K347:N347"/>
    <mergeCell ref="O347:R347"/>
    <mergeCell ref="S347:V347"/>
    <mergeCell ref="B296:B351"/>
    <mergeCell ref="W348:X348"/>
    <mergeCell ref="Y348:Z348"/>
    <mergeCell ref="AA348:AB348"/>
    <mergeCell ref="AC348:AD348"/>
    <mergeCell ref="AE348:AF348"/>
    <mergeCell ref="W341:X341"/>
    <mergeCell ref="K348:L348"/>
    <mergeCell ref="M348:N348"/>
    <mergeCell ref="O348:P348"/>
    <mergeCell ref="T307:U307"/>
    <mergeCell ref="J315:K315"/>
    <mergeCell ref="L315:M315"/>
    <mergeCell ref="N315:O315"/>
    <mergeCell ref="P315:Q315"/>
    <mergeCell ref="N176:O176"/>
    <mergeCell ref="P176:Q176"/>
    <mergeCell ref="Q299:R299"/>
    <mergeCell ref="S299:T299"/>
    <mergeCell ref="U299:V299"/>
    <mergeCell ref="R332:S332"/>
    <mergeCell ref="T332:U332"/>
    <mergeCell ref="J325:K325"/>
    <mergeCell ref="L325:M325"/>
    <mergeCell ref="N325:O325"/>
    <mergeCell ref="P325:Q325"/>
    <mergeCell ref="R325:S325"/>
    <mergeCell ref="J332:K332"/>
    <mergeCell ref="J144:K144"/>
    <mergeCell ref="L144:M144"/>
    <mergeCell ref="J152:K152"/>
    <mergeCell ref="L152:M152"/>
    <mergeCell ref="AG348:AH348"/>
    <mergeCell ref="W347:Z347"/>
    <mergeCell ref="AA347:AD347"/>
    <mergeCell ref="AE347:AH347"/>
    <mergeCell ref="N332:O332"/>
    <mergeCell ref="P332:Q33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143"/>
  <sheetViews>
    <sheetView showGridLines="0" zoomScale="115" zoomScaleNormal="115" workbookViewId="0">
      <selection activeCell="J141" sqref="J141:O141"/>
    </sheetView>
  </sheetViews>
  <sheetFormatPr baseColWidth="10" defaultRowHeight="18" customHeight="1" x14ac:dyDescent="0.25"/>
  <cols>
    <col min="1" max="1" width="5.140625" style="4" customWidth="1"/>
    <col min="2" max="2" width="3.7109375" style="208" bestFit="1" customWidth="1"/>
    <col min="3" max="3" width="3.7109375" style="4" customWidth="1"/>
    <col min="4" max="4" width="5.28515625" style="4" customWidth="1"/>
    <col min="5" max="6" width="11.42578125" style="4"/>
    <col min="7" max="18" width="12" style="4" customWidth="1"/>
    <col min="19" max="16384" width="11.42578125" style="4"/>
  </cols>
  <sheetData>
    <row r="1" spans="2:19" ht="12.95" customHeight="1" x14ac:dyDescent="0.25">
      <c r="B1" s="4"/>
      <c r="S1" s="4" t="s">
        <v>307</v>
      </c>
    </row>
    <row r="2" spans="2:19" ht="12.95" customHeight="1" x14ac:dyDescent="0.25">
      <c r="B2" s="4"/>
    </row>
    <row r="3" spans="2:19" ht="12.95" customHeight="1" x14ac:dyDescent="0.25">
      <c r="B3" s="4"/>
    </row>
    <row r="4" spans="2:19" ht="21" x14ac:dyDescent="0.25">
      <c r="B4" s="2" t="s">
        <v>198</v>
      </c>
    </row>
    <row r="5" spans="2:19" ht="12.75" x14ac:dyDescent="0.25">
      <c r="B5" s="3"/>
    </row>
    <row r="6" spans="2:19" ht="23.25" customHeight="1" x14ac:dyDescent="0.25">
      <c r="B6" s="3" t="s">
        <v>213</v>
      </c>
      <c r="F6" s="74" t="s">
        <v>377</v>
      </c>
      <c r="G6" s="74"/>
      <c r="H6" s="74"/>
      <c r="I6" s="74"/>
      <c r="J6" s="74"/>
      <c r="P6" s="3" t="s">
        <v>212</v>
      </c>
      <c r="Q6" s="74" t="s">
        <v>376</v>
      </c>
      <c r="R6" s="74"/>
      <c r="S6" s="74"/>
    </row>
    <row r="7" spans="2:19" ht="25.5" customHeight="1" x14ac:dyDescent="0.25">
      <c r="B7" s="3"/>
      <c r="E7" s="50"/>
      <c r="F7" s="50"/>
      <c r="G7" s="50"/>
      <c r="Q7" s="4" t="s">
        <v>378</v>
      </c>
    </row>
    <row r="8" spans="2:19" ht="21" x14ac:dyDescent="0.25">
      <c r="B8" s="178" t="s">
        <v>5</v>
      </c>
    </row>
    <row r="9" spans="2:19" ht="12.75" x14ac:dyDescent="0.25">
      <c r="B9" s="4"/>
    </row>
    <row r="10" spans="2:19" ht="18" customHeight="1" x14ac:dyDescent="0.25">
      <c r="B10" s="458" t="s">
        <v>0</v>
      </c>
      <c r="C10" s="1" t="s">
        <v>118</v>
      </c>
    </row>
    <row r="11" spans="2:19" ht="18" customHeight="1" x14ac:dyDescent="0.25">
      <c r="B11" s="458"/>
      <c r="D11" s="1" t="s">
        <v>126</v>
      </c>
      <c r="E11" s="1" t="s">
        <v>119</v>
      </c>
    </row>
    <row r="12" spans="2:19" ht="18" customHeight="1" x14ac:dyDescent="0.25">
      <c r="B12" s="458"/>
      <c r="E12" s="4" t="s">
        <v>127</v>
      </c>
      <c r="I12" s="6" t="s">
        <v>368</v>
      </c>
      <c r="J12" s="6" t="s">
        <v>369</v>
      </c>
    </row>
    <row r="13" spans="2:19" ht="18" customHeight="1" x14ac:dyDescent="0.25">
      <c r="B13" s="458"/>
      <c r="H13" s="4" t="s">
        <v>140</v>
      </c>
      <c r="I13" s="348">
        <v>68</v>
      </c>
      <c r="J13" s="348">
        <v>195</v>
      </c>
    </row>
    <row r="14" spans="2:19" ht="18" customHeight="1" x14ac:dyDescent="0.25">
      <c r="B14" s="458"/>
      <c r="H14" s="4" t="s">
        <v>141</v>
      </c>
      <c r="I14" s="348">
        <v>6</v>
      </c>
      <c r="J14" s="348">
        <v>0</v>
      </c>
      <c r="K14" s="50"/>
    </row>
    <row r="15" spans="2:19" ht="18" customHeight="1" x14ac:dyDescent="0.25">
      <c r="B15" s="458"/>
      <c r="E15" s="4" t="s">
        <v>129</v>
      </c>
      <c r="I15" s="278"/>
      <c r="J15" s="278"/>
      <c r="K15" s="50"/>
    </row>
    <row r="16" spans="2:19" ht="18" customHeight="1" x14ac:dyDescent="0.25">
      <c r="B16" s="458"/>
      <c r="H16" s="4" t="s">
        <v>140</v>
      </c>
      <c r="I16" s="348">
        <v>56</v>
      </c>
      <c r="J16" s="348">
        <v>85</v>
      </c>
      <c r="K16" s="50"/>
    </row>
    <row r="17" spans="2:14" ht="18" customHeight="1" x14ac:dyDescent="0.25">
      <c r="B17" s="458"/>
      <c r="H17" s="4" t="s">
        <v>141</v>
      </c>
      <c r="I17" s="348">
        <v>0</v>
      </c>
      <c r="J17" s="348">
        <v>0</v>
      </c>
      <c r="K17" s="50"/>
    </row>
    <row r="18" spans="2:14" ht="18" customHeight="1" x14ac:dyDescent="0.25">
      <c r="B18" s="458"/>
    </row>
    <row r="19" spans="2:14" ht="18" customHeight="1" x14ac:dyDescent="0.25">
      <c r="B19" s="458"/>
      <c r="D19" s="1" t="s">
        <v>128</v>
      </c>
      <c r="E19" s="1" t="s">
        <v>123</v>
      </c>
    </row>
    <row r="20" spans="2:14" ht="18" customHeight="1" x14ac:dyDescent="0.25">
      <c r="B20" s="458"/>
      <c r="E20" s="4" t="s">
        <v>127</v>
      </c>
      <c r="I20" s="4" t="s">
        <v>129</v>
      </c>
    </row>
    <row r="21" spans="2:14" ht="18" customHeight="1" x14ac:dyDescent="0.25">
      <c r="B21" s="458"/>
    </row>
    <row r="22" spans="2:14" ht="18" customHeight="1" x14ac:dyDescent="0.25">
      <c r="B22" s="458"/>
      <c r="F22" s="460" t="s">
        <v>370</v>
      </c>
      <c r="G22" s="461"/>
      <c r="I22" s="460" t="s">
        <v>371</v>
      </c>
      <c r="J22" s="461"/>
      <c r="L22" s="460" t="s">
        <v>372</v>
      </c>
      <c r="M22" s="461"/>
    </row>
    <row r="23" spans="2:14" ht="18" customHeight="1" x14ac:dyDescent="0.25">
      <c r="B23" s="458"/>
      <c r="F23" s="6" t="s">
        <v>48</v>
      </c>
      <c r="G23" s="6" t="s">
        <v>125</v>
      </c>
      <c r="I23" s="6" t="s">
        <v>48</v>
      </c>
      <c r="J23" s="6" t="s">
        <v>125</v>
      </c>
      <c r="L23" s="6" t="s">
        <v>48</v>
      </c>
      <c r="M23" s="6" t="s">
        <v>125</v>
      </c>
    </row>
    <row r="24" spans="2:14" ht="18" customHeight="1" x14ac:dyDescent="0.25">
      <c r="B24" s="458"/>
      <c r="E24" s="4" t="s">
        <v>140</v>
      </c>
      <c r="F24" s="348">
        <v>19</v>
      </c>
      <c r="G24" s="348">
        <v>194</v>
      </c>
      <c r="H24" s="96"/>
      <c r="I24" s="348">
        <v>16</v>
      </c>
      <c r="J24" s="348">
        <v>151</v>
      </c>
      <c r="K24" s="96"/>
      <c r="L24" s="348">
        <v>0</v>
      </c>
      <c r="M24" s="348">
        <v>0</v>
      </c>
      <c r="N24" s="96"/>
    </row>
    <row r="25" spans="2:14" ht="18" customHeight="1" x14ac:dyDescent="0.25">
      <c r="B25" s="458"/>
      <c r="E25" s="4" t="s">
        <v>141</v>
      </c>
      <c r="F25" s="348">
        <v>18</v>
      </c>
      <c r="G25" s="348">
        <v>171</v>
      </c>
      <c r="H25" s="96"/>
      <c r="I25" s="96"/>
      <c r="J25" s="96"/>
      <c r="K25" s="96"/>
      <c r="L25" s="96"/>
      <c r="M25" s="96"/>
      <c r="N25" s="96"/>
    </row>
    <row r="26" spans="2:14" ht="18" customHeight="1" x14ac:dyDescent="0.25">
      <c r="B26" s="458"/>
      <c r="E26" s="4" t="s">
        <v>367</v>
      </c>
      <c r="F26" s="348">
        <v>16</v>
      </c>
      <c r="G26" s="348">
        <v>151</v>
      </c>
      <c r="H26" s="96"/>
      <c r="I26" s="96"/>
      <c r="J26" s="96"/>
      <c r="K26" s="96"/>
      <c r="L26" s="96"/>
      <c r="M26" s="96"/>
      <c r="N26" s="96"/>
    </row>
    <row r="27" spans="2:14" ht="18" customHeight="1" x14ac:dyDescent="0.25">
      <c r="B27" s="458"/>
    </row>
    <row r="28" spans="2:14" ht="18" customHeight="1" x14ac:dyDescent="0.25">
      <c r="B28" s="458"/>
      <c r="F28" s="460" t="s">
        <v>374</v>
      </c>
      <c r="G28" s="467"/>
      <c r="H28" s="468" t="s">
        <v>373</v>
      </c>
      <c r="I28" s="461"/>
    </row>
    <row r="29" spans="2:14" ht="18" customHeight="1" x14ac:dyDescent="0.25">
      <c r="B29" s="458"/>
      <c r="F29" s="6" t="s">
        <v>48</v>
      </c>
      <c r="G29" s="6" t="s">
        <v>125</v>
      </c>
      <c r="H29" s="6" t="s">
        <v>48</v>
      </c>
      <c r="I29" s="6" t="s">
        <v>125</v>
      </c>
    </row>
    <row r="30" spans="2:14" ht="18" customHeight="1" x14ac:dyDescent="0.25">
      <c r="B30" s="458"/>
      <c r="E30" s="4" t="s">
        <v>130</v>
      </c>
      <c r="F30" s="348">
        <v>0</v>
      </c>
      <c r="G30" s="348">
        <v>0</v>
      </c>
      <c r="H30" s="348">
        <v>0</v>
      </c>
      <c r="I30" s="348">
        <v>0</v>
      </c>
    </row>
    <row r="31" spans="2:14" ht="18" customHeight="1" x14ac:dyDescent="0.25">
      <c r="B31" s="458"/>
    </row>
    <row r="32" spans="2:14" ht="18" customHeight="1" x14ac:dyDescent="0.25">
      <c r="B32" s="458"/>
      <c r="D32" s="1" t="s">
        <v>286</v>
      </c>
      <c r="E32" s="1" t="s">
        <v>124</v>
      </c>
    </row>
    <row r="33" spans="2:13" ht="18" customHeight="1" x14ac:dyDescent="0.25">
      <c r="B33" s="458"/>
      <c r="E33" s="4" t="s">
        <v>127</v>
      </c>
      <c r="L33" s="4" t="s">
        <v>129</v>
      </c>
    </row>
    <row r="34" spans="2:13" ht="18" customHeight="1" x14ac:dyDescent="0.25">
      <c r="B34" s="458"/>
    </row>
    <row r="35" spans="2:13" ht="18" customHeight="1" x14ac:dyDescent="0.25">
      <c r="B35" s="458"/>
      <c r="F35" s="460" t="s">
        <v>370</v>
      </c>
      <c r="G35" s="461"/>
      <c r="I35" s="460" t="s">
        <v>371</v>
      </c>
      <c r="J35" s="461"/>
      <c r="L35" s="460" t="s">
        <v>372</v>
      </c>
      <c r="M35" s="461"/>
    </row>
    <row r="36" spans="2:13" ht="18" customHeight="1" x14ac:dyDescent="0.25">
      <c r="B36" s="458"/>
      <c r="F36" s="6" t="s">
        <v>48</v>
      </c>
      <c r="G36" s="6" t="s">
        <v>125</v>
      </c>
      <c r="I36" s="6" t="s">
        <v>48</v>
      </c>
      <c r="J36" s="6" t="s">
        <v>125</v>
      </c>
      <c r="L36" s="6" t="s">
        <v>48</v>
      </c>
      <c r="M36" s="6" t="s">
        <v>125</v>
      </c>
    </row>
    <row r="37" spans="2:13" ht="18" customHeight="1" x14ac:dyDescent="0.25">
      <c r="B37" s="458"/>
      <c r="D37" s="3"/>
      <c r="E37" s="4" t="s">
        <v>140</v>
      </c>
      <c r="F37" s="348">
        <v>16</v>
      </c>
      <c r="G37" s="348">
        <v>151</v>
      </c>
      <c r="H37" s="96"/>
      <c r="I37" s="348">
        <v>16</v>
      </c>
      <c r="J37" s="348">
        <v>152</v>
      </c>
      <c r="K37" s="96"/>
      <c r="L37" s="348">
        <v>0</v>
      </c>
      <c r="M37" s="348">
        <v>0</v>
      </c>
    </row>
    <row r="38" spans="2:13" ht="18" customHeight="1" x14ac:dyDescent="0.25">
      <c r="B38" s="458"/>
      <c r="D38" s="3"/>
      <c r="E38" s="4" t="s">
        <v>141</v>
      </c>
      <c r="F38" s="348">
        <v>0</v>
      </c>
      <c r="G38" s="348">
        <v>0</v>
      </c>
      <c r="H38" s="96"/>
      <c r="I38" s="96"/>
      <c r="J38" s="96"/>
      <c r="K38" s="96"/>
      <c r="L38" s="96"/>
      <c r="M38" s="96"/>
    </row>
    <row r="39" spans="2:13" ht="18" customHeight="1" x14ac:dyDescent="0.25">
      <c r="B39" s="458"/>
      <c r="D39" s="3"/>
      <c r="E39" s="4" t="s">
        <v>367</v>
      </c>
      <c r="F39" s="348">
        <v>0</v>
      </c>
      <c r="G39" s="348">
        <v>0</v>
      </c>
      <c r="H39" s="96"/>
      <c r="I39" s="96"/>
      <c r="J39" s="96"/>
      <c r="K39" s="96"/>
      <c r="L39" s="96"/>
      <c r="M39" s="96"/>
    </row>
    <row r="40" spans="2:13" ht="18" customHeight="1" x14ac:dyDescent="0.25">
      <c r="B40" s="458"/>
      <c r="D40" s="3"/>
    </row>
    <row r="41" spans="2:13" ht="18" customHeight="1" x14ac:dyDescent="0.25">
      <c r="B41" s="458"/>
      <c r="D41" s="3"/>
      <c r="F41" s="460" t="s">
        <v>374</v>
      </c>
      <c r="G41" s="467"/>
      <c r="H41" s="468" t="s">
        <v>373</v>
      </c>
      <c r="I41" s="461"/>
    </row>
    <row r="42" spans="2:13" ht="18" customHeight="1" x14ac:dyDescent="0.25">
      <c r="B42" s="458"/>
      <c r="D42" s="3"/>
      <c r="F42" s="6" t="s">
        <v>48</v>
      </c>
      <c r="G42" s="6" t="s">
        <v>125</v>
      </c>
      <c r="H42" s="6" t="s">
        <v>48</v>
      </c>
      <c r="I42" s="6" t="s">
        <v>125</v>
      </c>
    </row>
    <row r="43" spans="2:13" ht="18" customHeight="1" x14ac:dyDescent="0.25">
      <c r="B43" s="458"/>
      <c r="D43" s="3"/>
      <c r="E43" s="4" t="s">
        <v>130</v>
      </c>
      <c r="F43" s="348">
        <v>0</v>
      </c>
      <c r="G43" s="348">
        <v>0</v>
      </c>
      <c r="H43" s="348">
        <v>0</v>
      </c>
      <c r="I43" s="348">
        <v>0</v>
      </c>
      <c r="J43" s="96"/>
    </row>
    <row r="44" spans="2:13" ht="18" customHeight="1" x14ac:dyDescent="0.25">
      <c r="B44" s="458"/>
      <c r="D44" s="3"/>
    </row>
    <row r="45" spans="2:13" ht="18" customHeight="1" x14ac:dyDescent="0.25">
      <c r="B45" s="458"/>
      <c r="C45" s="1" t="s">
        <v>287</v>
      </c>
      <c r="D45" s="3"/>
    </row>
    <row r="46" spans="2:13" ht="18" customHeight="1" x14ac:dyDescent="0.25">
      <c r="B46" s="458"/>
      <c r="C46" s="1"/>
      <c r="D46" s="3"/>
    </row>
    <row r="47" spans="2:13" ht="18" customHeight="1" x14ac:dyDescent="0.25">
      <c r="B47" s="458"/>
      <c r="C47" s="3"/>
      <c r="D47" s="3"/>
      <c r="I47" s="6" t="s">
        <v>48</v>
      </c>
      <c r="J47" s="6" t="s">
        <v>125</v>
      </c>
    </row>
    <row r="48" spans="2:13" ht="18" customHeight="1" x14ac:dyDescent="0.25">
      <c r="B48" s="458"/>
      <c r="D48" s="140" t="s">
        <v>131</v>
      </c>
      <c r="E48" s="136"/>
      <c r="F48" s="136"/>
      <c r="G48" s="136"/>
      <c r="H48" s="137"/>
      <c r="I48" s="24">
        <v>0</v>
      </c>
      <c r="J48" s="24">
        <v>0</v>
      </c>
    </row>
    <row r="49" spans="2:10" ht="18" customHeight="1" x14ac:dyDescent="0.25">
      <c r="B49" s="458"/>
      <c r="D49" s="141" t="s">
        <v>132</v>
      </c>
      <c r="E49" s="138"/>
      <c r="F49" s="138"/>
      <c r="G49" s="138"/>
      <c r="H49" s="209" t="s">
        <v>133</v>
      </c>
      <c r="I49" s="24">
        <v>0</v>
      </c>
      <c r="J49" s="24">
        <v>0</v>
      </c>
    </row>
    <row r="50" spans="2:10" ht="18" customHeight="1" x14ac:dyDescent="0.25">
      <c r="B50" s="458"/>
      <c r="D50" s="142"/>
      <c r="E50" s="139"/>
      <c r="F50" s="139"/>
      <c r="G50" s="139"/>
      <c r="H50" s="210" t="s">
        <v>134</v>
      </c>
      <c r="I50" s="24">
        <v>0</v>
      </c>
      <c r="J50" s="24">
        <v>0</v>
      </c>
    </row>
    <row r="51" spans="2:10" ht="18" customHeight="1" x14ac:dyDescent="0.25">
      <c r="B51" s="458"/>
      <c r="I51" s="6" t="s">
        <v>48</v>
      </c>
      <c r="J51" s="6" t="s">
        <v>135</v>
      </c>
    </row>
    <row r="52" spans="2:10" ht="18" customHeight="1" x14ac:dyDescent="0.25">
      <c r="B52" s="458"/>
      <c r="D52" s="141" t="s">
        <v>36</v>
      </c>
      <c r="E52" s="138"/>
      <c r="F52" s="138"/>
      <c r="G52" s="138"/>
      <c r="H52" s="209" t="s">
        <v>120</v>
      </c>
      <c r="I52" s="24">
        <v>0</v>
      </c>
      <c r="J52" s="24">
        <v>0</v>
      </c>
    </row>
    <row r="53" spans="2:10" ht="18" customHeight="1" x14ac:dyDescent="0.25">
      <c r="B53" s="458"/>
      <c r="D53" s="142"/>
      <c r="E53" s="139"/>
      <c r="F53" s="139"/>
      <c r="G53" s="139"/>
      <c r="H53" s="210" t="s">
        <v>121</v>
      </c>
      <c r="I53" s="24">
        <v>0</v>
      </c>
      <c r="J53" s="24">
        <v>0</v>
      </c>
    </row>
    <row r="54" spans="2:10" ht="18" customHeight="1" x14ac:dyDescent="0.25">
      <c r="B54" s="458"/>
      <c r="I54" s="6" t="s">
        <v>48</v>
      </c>
      <c r="J54" s="6" t="s">
        <v>137</v>
      </c>
    </row>
    <row r="55" spans="2:10" ht="18" customHeight="1" x14ac:dyDescent="0.25">
      <c r="B55" s="458"/>
      <c r="D55" s="141" t="s">
        <v>136</v>
      </c>
      <c r="E55" s="138"/>
      <c r="F55" s="138"/>
      <c r="G55" s="138"/>
      <c r="H55" s="209" t="s">
        <v>120</v>
      </c>
      <c r="I55" s="24">
        <v>0</v>
      </c>
      <c r="J55" s="24">
        <v>0</v>
      </c>
    </row>
    <row r="56" spans="2:10" ht="18" customHeight="1" x14ac:dyDescent="0.25">
      <c r="B56" s="458"/>
      <c r="D56" s="143"/>
      <c r="E56" s="50"/>
      <c r="F56" s="50"/>
      <c r="G56" s="50"/>
      <c r="H56" s="210" t="s">
        <v>121</v>
      </c>
      <c r="I56" s="24">
        <v>0</v>
      </c>
      <c r="J56" s="24">
        <v>0</v>
      </c>
    </row>
    <row r="57" spans="2:10" ht="18" customHeight="1" x14ac:dyDescent="0.25">
      <c r="B57" s="458"/>
      <c r="D57" s="142"/>
      <c r="E57" s="139"/>
      <c r="F57" s="139"/>
      <c r="G57" s="139"/>
      <c r="H57" s="209" t="s">
        <v>122</v>
      </c>
      <c r="I57" s="24">
        <v>0</v>
      </c>
      <c r="J57" s="24">
        <v>0</v>
      </c>
    </row>
    <row r="58" spans="2:10" ht="18" customHeight="1" x14ac:dyDescent="0.25">
      <c r="B58" s="458"/>
      <c r="I58" s="131" t="s">
        <v>48</v>
      </c>
    </row>
    <row r="59" spans="2:10" ht="18" customHeight="1" x14ac:dyDescent="0.25">
      <c r="B59" s="458"/>
      <c r="D59" s="141" t="s">
        <v>138</v>
      </c>
      <c r="E59" s="138"/>
      <c r="F59" s="138"/>
      <c r="G59" s="138"/>
      <c r="H59" s="209" t="s">
        <v>120</v>
      </c>
      <c r="I59" s="24">
        <v>0</v>
      </c>
    </row>
    <row r="60" spans="2:10" ht="18" customHeight="1" x14ac:dyDescent="0.25">
      <c r="B60" s="458"/>
      <c r="D60" s="142"/>
      <c r="E60" s="139"/>
      <c r="F60" s="139"/>
      <c r="G60" s="139"/>
      <c r="H60" s="210" t="s">
        <v>121</v>
      </c>
      <c r="I60" s="24">
        <v>0</v>
      </c>
    </row>
    <row r="61" spans="2:10" ht="18" customHeight="1" x14ac:dyDescent="0.25">
      <c r="B61" s="458"/>
    </row>
    <row r="62" spans="2:10" ht="18" customHeight="1" x14ac:dyDescent="0.25">
      <c r="C62" s="3"/>
    </row>
    <row r="63" spans="2:10" ht="18" customHeight="1" x14ac:dyDescent="0.25">
      <c r="B63" s="459" t="s">
        <v>12</v>
      </c>
      <c r="C63" s="207" t="s">
        <v>149</v>
      </c>
      <c r="D63" s="1" t="s">
        <v>288</v>
      </c>
    </row>
    <row r="64" spans="2:10" ht="18" customHeight="1" x14ac:dyDescent="0.25">
      <c r="B64" s="459"/>
      <c r="C64" s="207"/>
      <c r="D64" s="1"/>
    </row>
    <row r="65" spans="2:12" ht="18" customHeight="1" x14ac:dyDescent="0.25">
      <c r="B65" s="459"/>
      <c r="D65" s="1" t="s">
        <v>143</v>
      </c>
      <c r="E65" s="1" t="s">
        <v>119</v>
      </c>
      <c r="H65" s="216" t="s">
        <v>48</v>
      </c>
    </row>
    <row r="66" spans="2:12" ht="18" customHeight="1" x14ac:dyDescent="0.25">
      <c r="B66" s="459"/>
      <c r="E66" s="211" t="s">
        <v>130</v>
      </c>
      <c r="F66" s="212"/>
      <c r="G66" s="215" t="s">
        <v>140</v>
      </c>
      <c r="H66" s="32">
        <v>4</v>
      </c>
    </row>
    <row r="67" spans="2:12" ht="18" customHeight="1" x14ac:dyDescent="0.25">
      <c r="B67" s="459"/>
      <c r="E67" s="213"/>
      <c r="F67" s="214"/>
      <c r="G67" s="215" t="s">
        <v>141</v>
      </c>
      <c r="H67" s="32">
        <v>2</v>
      </c>
    </row>
    <row r="68" spans="2:12" ht="18" customHeight="1" x14ac:dyDescent="0.25">
      <c r="B68" s="459"/>
      <c r="E68" s="63"/>
      <c r="F68" s="63"/>
      <c r="G68" s="219"/>
      <c r="H68" s="38"/>
    </row>
    <row r="69" spans="2:12" ht="18" customHeight="1" x14ac:dyDescent="0.25">
      <c r="B69" s="459"/>
      <c r="D69" s="3"/>
      <c r="H69" s="217" t="s">
        <v>48</v>
      </c>
    </row>
    <row r="70" spans="2:12" ht="18" customHeight="1" x14ac:dyDescent="0.25">
      <c r="B70" s="459"/>
      <c r="E70" s="211" t="s">
        <v>139</v>
      </c>
      <c r="F70" s="212"/>
      <c r="G70" s="215" t="s">
        <v>140</v>
      </c>
      <c r="H70" s="32">
        <v>3</v>
      </c>
    </row>
    <row r="71" spans="2:12" ht="18" customHeight="1" x14ac:dyDescent="0.25">
      <c r="B71" s="459"/>
      <c r="E71" s="213"/>
      <c r="F71" s="214"/>
      <c r="G71" s="215" t="s">
        <v>141</v>
      </c>
      <c r="H71" s="32">
        <v>0</v>
      </c>
    </row>
    <row r="72" spans="2:12" ht="18" customHeight="1" x14ac:dyDescent="0.25">
      <c r="B72" s="459"/>
    </row>
    <row r="74" spans="2:12" ht="18" customHeight="1" x14ac:dyDescent="0.25">
      <c r="B74" s="465" t="s">
        <v>18</v>
      </c>
      <c r="C74" s="1" t="s">
        <v>289</v>
      </c>
    </row>
    <row r="75" spans="2:12" ht="18" customHeight="1" x14ac:dyDescent="0.25">
      <c r="B75" s="465"/>
      <c r="C75" s="1"/>
    </row>
    <row r="76" spans="2:12" ht="18" customHeight="1" x14ac:dyDescent="0.25">
      <c r="B76" s="465"/>
      <c r="D76" s="1" t="s">
        <v>150</v>
      </c>
      <c r="E76" s="1" t="s">
        <v>119</v>
      </c>
      <c r="H76" s="220" t="s">
        <v>66</v>
      </c>
      <c r="I76" s="220" t="s">
        <v>67</v>
      </c>
    </row>
    <row r="77" spans="2:12" ht="18" customHeight="1" x14ac:dyDescent="0.25">
      <c r="B77" s="465"/>
      <c r="E77" s="43"/>
      <c r="F77" s="226"/>
      <c r="G77" s="228" t="s">
        <v>140</v>
      </c>
      <c r="H77" s="11">
        <v>0</v>
      </c>
      <c r="I77" s="11">
        <v>0</v>
      </c>
    </row>
    <row r="78" spans="2:12" ht="18" customHeight="1" x14ac:dyDescent="0.25">
      <c r="B78" s="465"/>
      <c r="E78" s="50"/>
      <c r="F78" s="226"/>
      <c r="G78" s="228" t="s">
        <v>141</v>
      </c>
      <c r="H78" s="11">
        <v>0</v>
      </c>
      <c r="I78" s="11">
        <v>0</v>
      </c>
    </row>
    <row r="79" spans="2:12" ht="18" customHeight="1" x14ac:dyDescent="0.25">
      <c r="B79" s="465"/>
      <c r="E79" s="50"/>
      <c r="F79" s="50"/>
      <c r="G79" s="219"/>
      <c r="H79" s="224"/>
    </row>
    <row r="80" spans="2:12" ht="18" customHeight="1" x14ac:dyDescent="0.25">
      <c r="B80" s="465"/>
      <c r="E80" s="50"/>
      <c r="F80" s="50"/>
      <c r="G80" s="219"/>
      <c r="H80" s="453" t="s">
        <v>66</v>
      </c>
      <c r="I80" s="454"/>
      <c r="K80" s="453" t="s">
        <v>67</v>
      </c>
      <c r="L80" s="454"/>
    </row>
    <row r="81" spans="2:25" ht="18" customHeight="1" x14ac:dyDescent="0.25">
      <c r="B81" s="465"/>
      <c r="D81" s="1" t="s">
        <v>151</v>
      </c>
      <c r="E81" s="1" t="s">
        <v>142</v>
      </c>
      <c r="G81" s="218"/>
      <c r="H81" s="132" t="s">
        <v>48</v>
      </c>
      <c r="I81" s="133" t="s">
        <v>125</v>
      </c>
      <c r="K81" s="132" t="s">
        <v>48</v>
      </c>
      <c r="L81" s="133" t="s">
        <v>125</v>
      </c>
    </row>
    <row r="82" spans="2:25" ht="18" customHeight="1" x14ac:dyDescent="0.25">
      <c r="B82" s="465"/>
      <c r="E82" s="227"/>
      <c r="F82" s="222"/>
      <c r="G82" s="221" t="s">
        <v>144</v>
      </c>
      <c r="H82" s="11">
        <v>1</v>
      </c>
      <c r="I82" s="11">
        <v>15</v>
      </c>
      <c r="K82" s="11">
        <v>0</v>
      </c>
      <c r="L82" s="11">
        <v>0</v>
      </c>
    </row>
    <row r="83" spans="2:25" ht="18" customHeight="1" x14ac:dyDescent="0.25">
      <c r="B83" s="465"/>
      <c r="E83" s="226"/>
      <c r="F83" s="225"/>
      <c r="G83" s="229" t="s">
        <v>145</v>
      </c>
      <c r="H83" s="11">
        <v>1</v>
      </c>
      <c r="I83" s="11">
        <v>15</v>
      </c>
      <c r="K83" s="11">
        <v>0</v>
      </c>
      <c r="L83" s="11">
        <v>0</v>
      </c>
    </row>
    <row r="84" spans="2:25" ht="18" customHeight="1" x14ac:dyDescent="0.25">
      <c r="B84" s="465"/>
      <c r="D84" s="1" t="s">
        <v>152</v>
      </c>
      <c r="E84" s="1" t="s">
        <v>146</v>
      </c>
      <c r="G84" s="218"/>
      <c r="H84" s="132" t="s">
        <v>48</v>
      </c>
      <c r="I84" s="133" t="s">
        <v>125</v>
      </c>
      <c r="K84" s="132" t="s">
        <v>48</v>
      </c>
      <c r="L84" s="133" t="s">
        <v>125</v>
      </c>
    </row>
    <row r="85" spans="2:25" ht="18" customHeight="1" x14ac:dyDescent="0.25">
      <c r="B85" s="465"/>
      <c r="F85" s="222"/>
      <c r="G85" s="221" t="s">
        <v>147</v>
      </c>
      <c r="H85" s="11">
        <v>1</v>
      </c>
      <c r="I85" s="11">
        <v>15</v>
      </c>
      <c r="K85" s="11">
        <v>0</v>
      </c>
      <c r="L85" s="11">
        <v>0</v>
      </c>
    </row>
    <row r="86" spans="2:25" ht="18" customHeight="1" x14ac:dyDescent="0.25">
      <c r="B86" s="465"/>
      <c r="F86" s="223"/>
      <c r="G86" s="229" t="s">
        <v>148</v>
      </c>
      <c r="H86" s="11">
        <v>1</v>
      </c>
      <c r="I86" s="11">
        <v>15</v>
      </c>
      <c r="K86" s="11">
        <v>0</v>
      </c>
      <c r="L86" s="11">
        <v>0</v>
      </c>
    </row>
    <row r="87" spans="2:25" ht="18" customHeight="1" x14ac:dyDescent="0.25">
      <c r="B87" s="465"/>
    </row>
    <row r="89" spans="2:25" ht="18" customHeight="1" x14ac:dyDescent="0.25">
      <c r="B89" s="466" t="s">
        <v>161</v>
      </c>
      <c r="C89" s="207" t="s">
        <v>153</v>
      </c>
      <c r="D89" s="1" t="s">
        <v>290</v>
      </c>
      <c r="E89" s="208"/>
    </row>
    <row r="90" spans="2:25" ht="18" customHeight="1" x14ac:dyDescent="0.25">
      <c r="B90" s="466"/>
      <c r="C90" s="207"/>
      <c r="D90" s="1"/>
      <c r="E90" s="208"/>
    </row>
    <row r="91" spans="2:25" ht="18" customHeight="1" x14ac:dyDescent="0.25">
      <c r="B91" s="466"/>
      <c r="C91" s="207"/>
      <c r="D91" s="1"/>
      <c r="E91" s="208"/>
      <c r="H91" s="455" t="s">
        <v>241</v>
      </c>
      <c r="I91" s="456"/>
      <c r="J91" s="455" t="s">
        <v>71</v>
      </c>
      <c r="K91" s="456"/>
      <c r="L91" s="455" t="s">
        <v>72</v>
      </c>
      <c r="M91" s="456"/>
      <c r="N91" s="455" t="s">
        <v>240</v>
      </c>
      <c r="O91" s="456"/>
      <c r="P91" s="455" t="s">
        <v>375</v>
      </c>
      <c r="Q91" s="456"/>
      <c r="R91" s="455" t="s">
        <v>239</v>
      </c>
      <c r="S91" s="456"/>
      <c r="T91" s="455" t="s">
        <v>206</v>
      </c>
      <c r="U91" s="456"/>
      <c r="V91" s="455" t="s">
        <v>75</v>
      </c>
      <c r="W91" s="456"/>
      <c r="X91" s="455" t="s">
        <v>76</v>
      </c>
      <c r="Y91" s="456"/>
    </row>
    <row r="92" spans="2:25" ht="18" customHeight="1" x14ac:dyDescent="0.25">
      <c r="B92" s="466"/>
      <c r="C92" s="208"/>
      <c r="D92" s="1" t="s">
        <v>293</v>
      </c>
      <c r="E92" s="1" t="s">
        <v>142</v>
      </c>
      <c r="H92" s="230" t="s">
        <v>48</v>
      </c>
      <c r="I92" s="231" t="s">
        <v>125</v>
      </c>
      <c r="J92" s="230" t="s">
        <v>48</v>
      </c>
      <c r="K92" s="231" t="s">
        <v>125</v>
      </c>
      <c r="L92" s="230" t="s">
        <v>48</v>
      </c>
      <c r="M92" s="231" t="s">
        <v>125</v>
      </c>
      <c r="N92" s="230" t="s">
        <v>48</v>
      </c>
      <c r="O92" s="231" t="s">
        <v>125</v>
      </c>
      <c r="P92" s="230" t="s">
        <v>48</v>
      </c>
      <c r="Q92" s="231" t="s">
        <v>125</v>
      </c>
      <c r="R92" s="230" t="s">
        <v>48</v>
      </c>
      <c r="S92" s="231" t="s">
        <v>125</v>
      </c>
      <c r="T92" s="230" t="s">
        <v>48</v>
      </c>
      <c r="U92" s="231" t="s">
        <v>125</v>
      </c>
      <c r="V92" s="230" t="s">
        <v>48</v>
      </c>
      <c r="W92" s="231" t="s">
        <v>125</v>
      </c>
      <c r="X92" s="230" t="s">
        <v>48</v>
      </c>
      <c r="Y92" s="231" t="s">
        <v>125</v>
      </c>
    </row>
    <row r="93" spans="2:25" ht="18" customHeight="1" x14ac:dyDescent="0.25">
      <c r="B93" s="466"/>
      <c r="C93" s="208"/>
      <c r="D93" s="208"/>
      <c r="E93" s="208"/>
      <c r="F93" s="236"/>
      <c r="G93" s="237" t="s">
        <v>144</v>
      </c>
      <c r="H93" s="11">
        <f>J93+L93+N93+P93+R93+T93+V93+X93</f>
        <v>134</v>
      </c>
      <c r="I93" s="11">
        <f>K93+M93+O93+Q93+S93+U93+W93+Y93</f>
        <v>2807</v>
      </c>
      <c r="J93" s="11">
        <v>0</v>
      </c>
      <c r="K93" s="111">
        <v>0</v>
      </c>
      <c r="L93" s="11">
        <v>68</v>
      </c>
      <c r="M93" s="111">
        <v>1482</v>
      </c>
      <c r="N93" s="11">
        <v>66</v>
      </c>
      <c r="O93" s="111">
        <v>1325</v>
      </c>
      <c r="P93" s="349">
        <v>0</v>
      </c>
      <c r="Q93" s="125">
        <v>0</v>
      </c>
      <c r="R93" s="11">
        <v>0</v>
      </c>
      <c r="S93" s="111">
        <v>0</v>
      </c>
      <c r="T93" s="11">
        <v>0</v>
      </c>
      <c r="U93" s="111">
        <v>0</v>
      </c>
      <c r="V93" s="11">
        <v>0</v>
      </c>
      <c r="W93" s="111">
        <v>0</v>
      </c>
      <c r="X93" s="11">
        <v>0</v>
      </c>
      <c r="Y93" s="111">
        <v>0</v>
      </c>
    </row>
    <row r="94" spans="2:25" ht="18" customHeight="1" x14ac:dyDescent="0.25">
      <c r="B94" s="466"/>
      <c r="C94" s="208"/>
      <c r="D94" s="208"/>
      <c r="E94" s="208"/>
      <c r="F94" s="234"/>
      <c r="G94" s="235" t="s">
        <v>145</v>
      </c>
      <c r="H94" s="11">
        <f>J94+L94+N94+P94+R94+T94+V94+X94</f>
        <v>122</v>
      </c>
      <c r="I94" s="11">
        <f>K94+M94+O94+Q94+S94+U94+W94+Y94</f>
        <v>2457</v>
      </c>
      <c r="J94" s="11">
        <v>0</v>
      </c>
      <c r="K94" s="111">
        <v>0</v>
      </c>
      <c r="L94" s="11">
        <v>61</v>
      </c>
      <c r="M94" s="111">
        <v>1256</v>
      </c>
      <c r="N94" s="11">
        <v>61</v>
      </c>
      <c r="O94" s="111">
        <v>1201</v>
      </c>
      <c r="P94" s="349">
        <v>0</v>
      </c>
      <c r="Q94" s="125">
        <v>0</v>
      </c>
      <c r="R94" s="11">
        <v>0</v>
      </c>
      <c r="S94" s="111">
        <v>0</v>
      </c>
      <c r="T94" s="11">
        <v>0</v>
      </c>
      <c r="U94" s="111">
        <v>0</v>
      </c>
      <c r="V94" s="11">
        <v>0</v>
      </c>
      <c r="W94" s="111">
        <v>0</v>
      </c>
      <c r="X94" s="11">
        <v>0</v>
      </c>
      <c r="Y94" s="111">
        <v>0</v>
      </c>
    </row>
    <row r="95" spans="2:25" ht="18" customHeight="1" x14ac:dyDescent="0.25">
      <c r="B95" s="466"/>
      <c r="C95" s="208"/>
      <c r="D95" s="1" t="s">
        <v>154</v>
      </c>
      <c r="E95" s="1" t="s">
        <v>146</v>
      </c>
      <c r="G95" s="218"/>
      <c r="H95" s="232" t="s">
        <v>48</v>
      </c>
      <c r="I95" s="233" t="s">
        <v>125</v>
      </c>
      <c r="J95" s="232" t="s">
        <v>48</v>
      </c>
      <c r="K95" s="233" t="s">
        <v>125</v>
      </c>
      <c r="L95" s="232" t="s">
        <v>48</v>
      </c>
      <c r="M95" s="233" t="s">
        <v>125</v>
      </c>
      <c r="N95" s="232" t="s">
        <v>48</v>
      </c>
      <c r="O95" s="233" t="s">
        <v>125</v>
      </c>
      <c r="P95" s="232" t="s">
        <v>48</v>
      </c>
      <c r="Q95" s="233" t="s">
        <v>125</v>
      </c>
      <c r="R95" s="232" t="s">
        <v>48</v>
      </c>
      <c r="S95" s="233" t="s">
        <v>125</v>
      </c>
      <c r="T95" s="232" t="s">
        <v>48</v>
      </c>
      <c r="U95" s="233" t="s">
        <v>125</v>
      </c>
      <c r="V95" s="232" t="s">
        <v>48</v>
      </c>
      <c r="W95" s="233" t="s">
        <v>125</v>
      </c>
      <c r="X95" s="232" t="s">
        <v>48</v>
      </c>
      <c r="Y95" s="233" t="s">
        <v>125</v>
      </c>
    </row>
    <row r="96" spans="2:25" ht="18" customHeight="1" x14ac:dyDescent="0.25">
      <c r="B96" s="466"/>
      <c r="F96" s="236"/>
      <c r="G96" s="237" t="s">
        <v>147</v>
      </c>
      <c r="H96" s="11">
        <f>J96+L96+N96+P96+R96+T96+V96+X96</f>
        <v>130</v>
      </c>
      <c r="I96" s="11">
        <f>K96+M96+O96+Q96+S96+U96+W96+Y96</f>
        <v>2726</v>
      </c>
      <c r="J96" s="11">
        <v>0</v>
      </c>
      <c r="K96" s="111">
        <v>0</v>
      </c>
      <c r="L96" s="11">
        <v>68</v>
      </c>
      <c r="M96" s="111">
        <v>1482</v>
      </c>
      <c r="N96" s="11">
        <v>62</v>
      </c>
      <c r="O96" s="111">
        <v>1244</v>
      </c>
      <c r="P96" s="349">
        <v>0</v>
      </c>
      <c r="Q96" s="125">
        <v>0</v>
      </c>
      <c r="R96" s="11">
        <v>0</v>
      </c>
      <c r="S96" s="111">
        <v>0</v>
      </c>
      <c r="T96" s="11">
        <v>0</v>
      </c>
      <c r="U96" s="111">
        <v>0</v>
      </c>
      <c r="V96" s="11">
        <v>0</v>
      </c>
      <c r="W96" s="111">
        <v>0</v>
      </c>
      <c r="X96" s="11">
        <v>0</v>
      </c>
      <c r="Y96" s="111">
        <v>0</v>
      </c>
    </row>
    <row r="97" spans="2:25" ht="18" customHeight="1" x14ac:dyDescent="0.25">
      <c r="B97" s="466"/>
      <c r="F97" s="234"/>
      <c r="G97" s="235" t="s">
        <v>148</v>
      </c>
      <c r="H97" s="11">
        <f>J97+L97+N97+P97+R97+T97+V97+X97</f>
        <v>121</v>
      </c>
      <c r="I97" s="11">
        <f>K97+M97+O97+Q97+S97+U97+W97+Y97</f>
        <v>2424</v>
      </c>
      <c r="J97" s="11">
        <v>0</v>
      </c>
      <c r="K97" s="111">
        <v>0</v>
      </c>
      <c r="L97" s="11">
        <v>62</v>
      </c>
      <c r="M97" s="111">
        <v>1245</v>
      </c>
      <c r="N97" s="11">
        <v>59</v>
      </c>
      <c r="O97" s="111">
        <v>1179</v>
      </c>
      <c r="P97" s="349">
        <v>0</v>
      </c>
      <c r="Q97" s="125">
        <v>0</v>
      </c>
      <c r="R97" s="11">
        <v>0</v>
      </c>
      <c r="S97" s="111">
        <v>0</v>
      </c>
      <c r="T97" s="11">
        <v>0</v>
      </c>
      <c r="U97" s="111">
        <v>0</v>
      </c>
      <c r="V97" s="11">
        <v>0</v>
      </c>
      <c r="W97" s="111">
        <v>0</v>
      </c>
      <c r="X97" s="11">
        <v>0</v>
      </c>
      <c r="Y97" s="111">
        <v>0</v>
      </c>
    </row>
    <row r="98" spans="2:25" ht="18" customHeight="1" x14ac:dyDescent="0.25">
      <c r="B98" s="466"/>
    </row>
    <row r="99" spans="2:25" ht="18" customHeight="1" x14ac:dyDescent="0.25">
      <c r="B99" s="466"/>
      <c r="C99" s="207" t="s">
        <v>155</v>
      </c>
      <c r="D99" s="1" t="s">
        <v>291</v>
      </c>
      <c r="E99" s="208"/>
    </row>
    <row r="100" spans="2:25" ht="18" customHeight="1" x14ac:dyDescent="0.25">
      <c r="B100" s="466"/>
      <c r="C100" s="207"/>
      <c r="D100" s="1"/>
      <c r="E100" s="208"/>
    </row>
    <row r="101" spans="2:25" ht="18" customHeight="1" x14ac:dyDescent="0.25">
      <c r="B101" s="466"/>
      <c r="C101" s="208"/>
      <c r="D101" s="1" t="s">
        <v>156</v>
      </c>
      <c r="E101" s="1" t="s">
        <v>142</v>
      </c>
      <c r="H101" s="455" t="s">
        <v>243</v>
      </c>
      <c r="I101" s="456"/>
      <c r="J101" s="455" t="s">
        <v>80</v>
      </c>
      <c r="K101" s="456"/>
      <c r="L101" s="455" t="s">
        <v>77</v>
      </c>
      <c r="M101" s="456"/>
      <c r="N101" s="455" t="s">
        <v>78</v>
      </c>
      <c r="O101" s="456"/>
      <c r="P101" s="455" t="s">
        <v>79</v>
      </c>
      <c r="Q101" s="456"/>
      <c r="R101" s="455" t="s">
        <v>244</v>
      </c>
      <c r="S101" s="456"/>
    </row>
    <row r="102" spans="2:25" ht="18" customHeight="1" x14ac:dyDescent="0.25">
      <c r="B102" s="466"/>
      <c r="C102" s="208"/>
      <c r="D102" s="208"/>
      <c r="E102" s="208"/>
      <c r="H102" s="230" t="s">
        <v>48</v>
      </c>
      <c r="I102" s="231" t="s">
        <v>125</v>
      </c>
      <c r="J102" s="230" t="s">
        <v>48</v>
      </c>
      <c r="K102" s="231" t="s">
        <v>125</v>
      </c>
      <c r="L102" s="230" t="s">
        <v>48</v>
      </c>
      <c r="M102" s="231" t="s">
        <v>125</v>
      </c>
      <c r="N102" s="230" t="s">
        <v>48</v>
      </c>
      <c r="O102" s="231" t="s">
        <v>125</v>
      </c>
      <c r="P102" s="230" t="s">
        <v>48</v>
      </c>
      <c r="Q102" s="231" t="s">
        <v>125</v>
      </c>
      <c r="R102" s="230" t="s">
        <v>48</v>
      </c>
      <c r="S102" s="231" t="s">
        <v>125</v>
      </c>
    </row>
    <row r="103" spans="2:25" ht="18" customHeight="1" x14ac:dyDescent="0.25">
      <c r="B103" s="466"/>
      <c r="C103" s="208"/>
      <c r="D103" s="208"/>
      <c r="E103" s="208"/>
      <c r="F103" s="236"/>
      <c r="G103" s="237" t="s">
        <v>144</v>
      </c>
      <c r="H103" s="11">
        <f>J103+L103+N103+P103+R103</f>
        <v>27</v>
      </c>
      <c r="I103" s="11">
        <f>K103+M103+O103+Q103+S103</f>
        <v>590</v>
      </c>
      <c r="J103" s="11">
        <v>27</v>
      </c>
      <c r="K103" s="111">
        <v>590</v>
      </c>
      <c r="L103" s="11">
        <v>0</v>
      </c>
      <c r="M103" s="111">
        <v>0</v>
      </c>
      <c r="N103" s="11">
        <v>0</v>
      </c>
      <c r="O103" s="111">
        <v>0</v>
      </c>
      <c r="P103" s="11">
        <v>0</v>
      </c>
      <c r="Q103" s="111">
        <v>0</v>
      </c>
      <c r="R103" s="11">
        <v>0</v>
      </c>
      <c r="S103" s="111">
        <v>0</v>
      </c>
    </row>
    <row r="104" spans="2:25" ht="18" customHeight="1" x14ac:dyDescent="0.25">
      <c r="B104" s="466"/>
      <c r="C104" s="208"/>
      <c r="F104" s="234"/>
      <c r="G104" s="235" t="s">
        <v>145</v>
      </c>
      <c r="H104" s="11">
        <f>J104+L104+N104+P104+R104</f>
        <v>25</v>
      </c>
      <c r="I104" s="11">
        <f>K104+M104+O104+Q104+S104</f>
        <v>606</v>
      </c>
      <c r="J104" s="11">
        <v>25</v>
      </c>
      <c r="K104" s="111">
        <v>606</v>
      </c>
      <c r="L104" s="11">
        <v>0</v>
      </c>
      <c r="M104" s="111">
        <v>0</v>
      </c>
      <c r="N104" s="11">
        <v>0</v>
      </c>
      <c r="O104" s="111">
        <v>0</v>
      </c>
      <c r="P104" s="11">
        <v>0</v>
      </c>
      <c r="Q104" s="111">
        <v>0</v>
      </c>
      <c r="R104" s="11">
        <v>0</v>
      </c>
      <c r="S104" s="111">
        <v>0</v>
      </c>
    </row>
    <row r="105" spans="2:25" ht="18" customHeight="1" x14ac:dyDescent="0.25">
      <c r="B105" s="466"/>
      <c r="D105" s="1" t="s">
        <v>157</v>
      </c>
      <c r="E105" s="1" t="s">
        <v>146</v>
      </c>
      <c r="G105" s="218"/>
      <c r="H105" s="232" t="s">
        <v>48</v>
      </c>
      <c r="I105" s="233" t="s">
        <v>125</v>
      </c>
      <c r="J105" s="232" t="s">
        <v>48</v>
      </c>
      <c r="K105" s="233" t="s">
        <v>125</v>
      </c>
      <c r="L105" s="232" t="s">
        <v>48</v>
      </c>
      <c r="M105" s="233" t="s">
        <v>125</v>
      </c>
      <c r="N105" s="232" t="s">
        <v>48</v>
      </c>
      <c r="O105" s="233" t="s">
        <v>125</v>
      </c>
      <c r="P105" s="232" t="s">
        <v>48</v>
      </c>
      <c r="Q105" s="233" t="s">
        <v>125</v>
      </c>
      <c r="R105" s="232" t="s">
        <v>48</v>
      </c>
      <c r="S105" s="233" t="s">
        <v>125</v>
      </c>
    </row>
    <row r="106" spans="2:25" ht="18" customHeight="1" x14ac:dyDescent="0.25">
      <c r="B106" s="466"/>
      <c r="F106" s="236"/>
      <c r="G106" s="237" t="s">
        <v>147</v>
      </c>
      <c r="H106" s="11">
        <f>J106+L106+N106+P106+R106</f>
        <v>26</v>
      </c>
      <c r="I106" s="11">
        <f>K106+M106+O106+Q106+S106</f>
        <v>612</v>
      </c>
      <c r="J106" s="11">
        <v>26</v>
      </c>
      <c r="K106" s="111">
        <v>612</v>
      </c>
      <c r="L106" s="11">
        <v>0</v>
      </c>
      <c r="M106" s="111">
        <v>0</v>
      </c>
      <c r="N106" s="11">
        <v>0</v>
      </c>
      <c r="O106" s="111">
        <v>0</v>
      </c>
      <c r="P106" s="11">
        <v>0</v>
      </c>
      <c r="Q106" s="111">
        <v>0</v>
      </c>
      <c r="R106" s="11">
        <v>0</v>
      </c>
      <c r="S106" s="111">
        <v>0</v>
      </c>
    </row>
    <row r="107" spans="2:25" ht="18" customHeight="1" x14ac:dyDescent="0.25">
      <c r="B107" s="466"/>
      <c r="F107" s="234"/>
      <c r="G107" s="235" t="s">
        <v>148</v>
      </c>
      <c r="H107" s="11">
        <f>J107+L107+N107+P107+R107</f>
        <v>25</v>
      </c>
      <c r="I107" s="11">
        <f>K107+M107+O107+Q107+S107</f>
        <v>600</v>
      </c>
      <c r="J107" s="11">
        <v>25</v>
      </c>
      <c r="K107" s="111">
        <v>600</v>
      </c>
      <c r="L107" s="11">
        <v>0</v>
      </c>
      <c r="M107" s="111">
        <v>0</v>
      </c>
      <c r="N107" s="11">
        <v>0</v>
      </c>
      <c r="O107" s="111">
        <v>0</v>
      </c>
      <c r="P107" s="11">
        <v>0</v>
      </c>
      <c r="Q107" s="111">
        <v>0</v>
      </c>
      <c r="R107" s="11">
        <v>0</v>
      </c>
      <c r="S107" s="111">
        <v>0</v>
      </c>
    </row>
    <row r="108" spans="2:25" ht="18" customHeight="1" x14ac:dyDescent="0.25">
      <c r="B108" s="242"/>
      <c r="F108" s="50"/>
      <c r="G108" s="241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10" spans="2:25" ht="18" customHeight="1" x14ac:dyDescent="0.25">
      <c r="B110" s="464" t="s">
        <v>20</v>
      </c>
    </row>
    <row r="111" spans="2:25" ht="18" customHeight="1" x14ac:dyDescent="0.25">
      <c r="B111" s="464"/>
      <c r="C111" s="207" t="s">
        <v>158</v>
      </c>
      <c r="D111" s="1" t="s">
        <v>292</v>
      </c>
    </row>
    <row r="112" spans="2:25" ht="18" customHeight="1" x14ac:dyDescent="0.25">
      <c r="B112" s="464"/>
      <c r="C112" s="207"/>
      <c r="D112" s="1"/>
    </row>
    <row r="113" spans="2:256" ht="18" customHeight="1" x14ac:dyDescent="0.25">
      <c r="B113" s="464"/>
      <c r="C113" s="207"/>
      <c r="D113" s="1"/>
      <c r="H113" s="462" t="s">
        <v>266</v>
      </c>
      <c r="I113" s="463"/>
      <c r="J113" s="462" t="s">
        <v>209</v>
      </c>
      <c r="K113" s="463"/>
      <c r="L113" s="462" t="s">
        <v>210</v>
      </c>
      <c r="M113" s="463"/>
      <c r="N113" s="462" t="s">
        <v>211</v>
      </c>
      <c r="O113" s="463"/>
      <c r="P113" s="462" t="s">
        <v>171</v>
      </c>
      <c r="Q113" s="463"/>
      <c r="R113" s="462" t="s">
        <v>172</v>
      </c>
      <c r="S113" s="463"/>
    </row>
    <row r="114" spans="2:256" ht="18" customHeight="1" x14ac:dyDescent="0.25">
      <c r="B114" s="464"/>
      <c r="D114" s="1" t="s">
        <v>159</v>
      </c>
      <c r="E114" s="1" t="s">
        <v>142</v>
      </c>
      <c r="H114" s="134" t="s">
        <v>48</v>
      </c>
      <c r="I114" s="135" t="s">
        <v>125</v>
      </c>
      <c r="J114" s="134" t="s">
        <v>48</v>
      </c>
      <c r="K114" s="135" t="s">
        <v>125</v>
      </c>
      <c r="L114" s="134" t="s">
        <v>48</v>
      </c>
      <c r="M114" s="135" t="s">
        <v>125</v>
      </c>
      <c r="N114" s="134" t="s">
        <v>48</v>
      </c>
      <c r="O114" s="135" t="s">
        <v>125</v>
      </c>
      <c r="P114" s="134" t="s">
        <v>48</v>
      </c>
      <c r="Q114" s="135" t="s">
        <v>125</v>
      </c>
      <c r="R114" s="134" t="s">
        <v>48</v>
      </c>
      <c r="S114" s="135" t="s">
        <v>125</v>
      </c>
    </row>
    <row r="115" spans="2:256" ht="18" customHeight="1" x14ac:dyDescent="0.25">
      <c r="B115" s="464"/>
      <c r="D115" s="208"/>
      <c r="E115" s="208"/>
      <c r="F115" s="239"/>
      <c r="G115" s="243" t="s">
        <v>144</v>
      </c>
      <c r="H115" s="240">
        <f>J115+L115+N115+P115+R115</f>
        <v>29</v>
      </c>
      <c r="I115" s="240">
        <f>K115+M115+O115+Q115+S115</f>
        <v>499</v>
      </c>
      <c r="J115" s="240">
        <v>6</v>
      </c>
      <c r="K115" s="240">
        <v>116</v>
      </c>
      <c r="L115" s="240">
        <v>6</v>
      </c>
      <c r="M115" s="240">
        <v>90</v>
      </c>
      <c r="N115" s="240">
        <v>9</v>
      </c>
      <c r="O115" s="240">
        <v>135</v>
      </c>
      <c r="P115" s="240">
        <v>4</v>
      </c>
      <c r="Q115" s="240">
        <v>79</v>
      </c>
      <c r="R115" s="240">
        <v>4</v>
      </c>
      <c r="S115" s="240">
        <v>79</v>
      </c>
    </row>
    <row r="116" spans="2:256" ht="18" customHeight="1" x14ac:dyDescent="0.25">
      <c r="B116" s="464"/>
      <c r="D116" s="208"/>
      <c r="E116" s="208"/>
      <c r="F116" s="239"/>
      <c r="G116" s="243" t="s">
        <v>145</v>
      </c>
      <c r="H116" s="240">
        <f>J116+L116+N116+P116+R116</f>
        <v>25</v>
      </c>
      <c r="I116" s="240">
        <f>K116+M116+O116+Q116+S116</f>
        <v>434</v>
      </c>
      <c r="J116" s="240">
        <v>5</v>
      </c>
      <c r="K116" s="240">
        <v>96</v>
      </c>
      <c r="L116" s="240">
        <v>6</v>
      </c>
      <c r="M116" s="240">
        <v>90</v>
      </c>
      <c r="N116" s="240">
        <v>6</v>
      </c>
      <c r="O116" s="240">
        <v>90</v>
      </c>
      <c r="P116" s="240">
        <v>4</v>
      </c>
      <c r="Q116" s="240">
        <v>79</v>
      </c>
      <c r="R116" s="240">
        <v>4</v>
      </c>
      <c r="S116" s="240">
        <v>79</v>
      </c>
    </row>
    <row r="117" spans="2:256" ht="18" customHeight="1" x14ac:dyDescent="0.25">
      <c r="B117" s="464"/>
      <c r="D117" s="208"/>
      <c r="E117" s="208"/>
      <c r="F117" s="208"/>
      <c r="G117" s="244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208"/>
      <c r="CD117" s="208"/>
      <c r="CE117" s="208"/>
      <c r="CF117" s="208"/>
      <c r="CG117" s="208"/>
      <c r="CH117" s="208"/>
      <c r="CI117" s="208"/>
      <c r="CJ117" s="208"/>
      <c r="CK117" s="208"/>
      <c r="CL117" s="208"/>
      <c r="CM117" s="208"/>
      <c r="CN117" s="208"/>
      <c r="CO117" s="208"/>
      <c r="CP117" s="208"/>
      <c r="CQ117" s="208"/>
      <c r="CR117" s="208"/>
      <c r="CS117" s="208"/>
      <c r="CT117" s="208"/>
      <c r="CU117" s="208"/>
      <c r="CV117" s="208"/>
      <c r="CW117" s="208"/>
      <c r="CX117" s="208"/>
      <c r="CY117" s="208"/>
      <c r="CZ117" s="208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  <c r="EF117" s="208"/>
      <c r="EG117" s="208"/>
      <c r="EH117" s="208"/>
      <c r="EI117" s="208"/>
      <c r="EJ117" s="208"/>
      <c r="EK117" s="208"/>
      <c r="EL117" s="208"/>
      <c r="EM117" s="208"/>
      <c r="EN117" s="208"/>
      <c r="EO117" s="208"/>
      <c r="EP117" s="208"/>
      <c r="EQ117" s="208"/>
      <c r="ER117" s="208"/>
      <c r="ES117" s="208"/>
      <c r="ET117" s="208"/>
      <c r="EU117" s="208"/>
      <c r="EV117" s="208"/>
      <c r="EW117" s="208"/>
      <c r="EX117" s="208"/>
      <c r="EY117" s="208"/>
      <c r="EZ117" s="208"/>
      <c r="FA117" s="208"/>
      <c r="FB117" s="208"/>
      <c r="FC117" s="208"/>
      <c r="FD117" s="208"/>
      <c r="FE117" s="208"/>
      <c r="FF117" s="208"/>
      <c r="FG117" s="208"/>
      <c r="FH117" s="208"/>
      <c r="FI117" s="208"/>
      <c r="FJ117" s="208"/>
      <c r="FK117" s="208"/>
      <c r="FL117" s="208"/>
      <c r="FM117" s="208"/>
      <c r="FN117" s="208"/>
      <c r="FO117" s="208"/>
      <c r="FP117" s="208"/>
      <c r="FQ117" s="208"/>
      <c r="FR117" s="208"/>
      <c r="FS117" s="208"/>
      <c r="FT117" s="208"/>
      <c r="FU117" s="208"/>
      <c r="FV117" s="208"/>
      <c r="FW117" s="208"/>
      <c r="FX117" s="208"/>
      <c r="FY117" s="208"/>
      <c r="FZ117" s="208"/>
      <c r="GA117" s="208"/>
      <c r="GB117" s="208"/>
      <c r="GC117" s="208"/>
      <c r="GD117" s="208"/>
      <c r="GE117" s="208"/>
      <c r="GF117" s="208"/>
      <c r="GG117" s="208"/>
      <c r="GH117" s="208"/>
      <c r="GI117" s="208"/>
      <c r="GJ117" s="208"/>
      <c r="GK117" s="208"/>
      <c r="GL117" s="208"/>
      <c r="GM117" s="208"/>
      <c r="GN117" s="208"/>
      <c r="GO117" s="208"/>
      <c r="GP117" s="208"/>
      <c r="GQ117" s="208"/>
      <c r="GR117" s="208"/>
      <c r="GS117" s="208"/>
      <c r="GT117" s="208"/>
      <c r="GU117" s="208"/>
      <c r="GV117" s="208"/>
      <c r="GW117" s="208"/>
      <c r="GX117" s="208"/>
      <c r="GY117" s="208"/>
      <c r="GZ117" s="208"/>
      <c r="HA117" s="208"/>
      <c r="HB117" s="208"/>
      <c r="HC117" s="208"/>
      <c r="HD117" s="208"/>
      <c r="HE117" s="208"/>
      <c r="HF117" s="208"/>
      <c r="HG117" s="208"/>
      <c r="HH117" s="208"/>
      <c r="HI117" s="208"/>
      <c r="HJ117" s="208"/>
      <c r="HK117" s="208"/>
      <c r="HL117" s="208"/>
      <c r="HM117" s="208"/>
      <c r="HN117" s="208"/>
      <c r="HO117" s="208"/>
      <c r="HP117" s="208"/>
      <c r="HQ117" s="208"/>
      <c r="HR117" s="208"/>
      <c r="HS117" s="208"/>
      <c r="HT117" s="208"/>
      <c r="HU117" s="208"/>
      <c r="HV117" s="208"/>
      <c r="HW117" s="208"/>
      <c r="HX117" s="208"/>
      <c r="HY117" s="208"/>
      <c r="HZ117" s="208"/>
      <c r="IA117" s="208"/>
      <c r="IB117" s="208"/>
      <c r="IC117" s="208"/>
      <c r="ID117" s="208"/>
      <c r="IE117" s="208"/>
      <c r="IF117" s="208"/>
      <c r="IG117" s="208"/>
      <c r="IH117" s="208"/>
      <c r="II117" s="208"/>
      <c r="IJ117" s="208"/>
      <c r="IK117" s="208"/>
      <c r="IL117" s="208"/>
      <c r="IM117" s="208"/>
      <c r="IN117" s="208"/>
      <c r="IO117" s="208"/>
      <c r="IP117" s="208"/>
      <c r="IQ117" s="208"/>
      <c r="IR117" s="208"/>
      <c r="IS117" s="208"/>
      <c r="IT117" s="208"/>
      <c r="IU117" s="208"/>
      <c r="IV117" s="208"/>
    </row>
    <row r="118" spans="2:256" ht="18" customHeight="1" x14ac:dyDescent="0.25">
      <c r="B118" s="464"/>
      <c r="D118" s="208"/>
      <c r="E118" s="208"/>
      <c r="F118" s="208"/>
      <c r="G118" s="244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/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8"/>
      <c r="CY118" s="208"/>
      <c r="CZ118" s="208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  <c r="EF118" s="208"/>
      <c r="EG118" s="208"/>
      <c r="EH118" s="208"/>
      <c r="EI118" s="208"/>
      <c r="EJ118" s="208"/>
      <c r="EK118" s="208"/>
      <c r="EL118" s="208"/>
      <c r="EM118" s="208"/>
      <c r="EN118" s="208"/>
      <c r="EO118" s="208"/>
      <c r="EP118" s="208"/>
      <c r="EQ118" s="208"/>
      <c r="ER118" s="208"/>
      <c r="ES118" s="208"/>
      <c r="ET118" s="208"/>
      <c r="EU118" s="208"/>
      <c r="EV118" s="208"/>
      <c r="EW118" s="208"/>
      <c r="EX118" s="208"/>
      <c r="EY118" s="208"/>
      <c r="EZ118" s="208"/>
      <c r="FA118" s="208"/>
      <c r="FB118" s="208"/>
      <c r="FC118" s="208"/>
      <c r="FD118" s="208"/>
      <c r="FE118" s="208"/>
      <c r="FF118" s="208"/>
      <c r="FG118" s="208"/>
      <c r="FH118" s="208"/>
      <c r="FI118" s="208"/>
      <c r="FJ118" s="208"/>
      <c r="FK118" s="208"/>
      <c r="FL118" s="208"/>
      <c r="FM118" s="208"/>
      <c r="FN118" s="208"/>
      <c r="FO118" s="208"/>
      <c r="FP118" s="208"/>
      <c r="FQ118" s="208"/>
      <c r="FR118" s="208"/>
      <c r="FS118" s="208"/>
      <c r="FT118" s="208"/>
      <c r="FU118" s="208"/>
      <c r="FV118" s="208"/>
      <c r="FW118" s="208"/>
      <c r="FX118" s="208"/>
      <c r="FY118" s="208"/>
      <c r="FZ118" s="208"/>
      <c r="GA118" s="208"/>
      <c r="GB118" s="208"/>
      <c r="GC118" s="208"/>
      <c r="GD118" s="208"/>
      <c r="GE118" s="208"/>
      <c r="GF118" s="208"/>
      <c r="GG118" s="208"/>
      <c r="GH118" s="208"/>
      <c r="GI118" s="208"/>
      <c r="GJ118" s="208"/>
      <c r="GK118" s="208"/>
      <c r="GL118" s="208"/>
      <c r="GM118" s="208"/>
      <c r="GN118" s="208"/>
      <c r="GO118" s="208"/>
      <c r="GP118" s="208"/>
      <c r="GQ118" s="208"/>
      <c r="GR118" s="208"/>
      <c r="GS118" s="208"/>
      <c r="GT118" s="208"/>
      <c r="GU118" s="208"/>
      <c r="GV118" s="208"/>
      <c r="GW118" s="208"/>
      <c r="GX118" s="208"/>
      <c r="GY118" s="208"/>
      <c r="GZ118" s="208"/>
      <c r="HA118" s="208"/>
      <c r="HB118" s="208"/>
      <c r="HC118" s="208"/>
      <c r="HD118" s="208"/>
      <c r="HE118" s="208"/>
      <c r="HF118" s="208"/>
      <c r="HG118" s="208"/>
      <c r="HH118" s="208"/>
      <c r="HI118" s="208"/>
      <c r="HJ118" s="208"/>
      <c r="HK118" s="208"/>
      <c r="HL118" s="208"/>
      <c r="HM118" s="208"/>
      <c r="HN118" s="208"/>
      <c r="HO118" s="208"/>
      <c r="HP118" s="208"/>
      <c r="HQ118" s="208"/>
      <c r="HR118" s="208"/>
      <c r="HS118" s="208"/>
      <c r="HT118" s="208"/>
      <c r="HU118" s="208"/>
      <c r="HV118" s="208"/>
      <c r="HW118" s="208"/>
      <c r="HX118" s="208"/>
      <c r="HY118" s="208"/>
      <c r="HZ118" s="208"/>
      <c r="IA118" s="208"/>
      <c r="IB118" s="208"/>
      <c r="IC118" s="208"/>
      <c r="ID118" s="208"/>
      <c r="IE118" s="208"/>
      <c r="IF118" s="208"/>
      <c r="IG118" s="208"/>
      <c r="IH118" s="208"/>
      <c r="II118" s="208"/>
      <c r="IJ118" s="208"/>
      <c r="IK118" s="208"/>
      <c r="IL118" s="208"/>
      <c r="IM118" s="208"/>
      <c r="IN118" s="208"/>
      <c r="IO118" s="208"/>
      <c r="IP118" s="208"/>
      <c r="IQ118" s="208"/>
      <c r="IR118" s="208"/>
      <c r="IS118" s="208"/>
      <c r="IT118" s="208"/>
      <c r="IU118" s="208"/>
      <c r="IV118" s="208"/>
    </row>
    <row r="119" spans="2:256" ht="18" customHeight="1" x14ac:dyDescent="0.25">
      <c r="B119" s="464"/>
      <c r="D119" s="208"/>
      <c r="E119" s="208"/>
      <c r="F119" s="208"/>
      <c r="G119" s="244"/>
      <c r="H119" s="462" t="s">
        <v>266</v>
      </c>
      <c r="I119" s="463"/>
      <c r="J119" s="462" t="s">
        <v>209</v>
      </c>
      <c r="K119" s="463"/>
      <c r="L119" s="462" t="s">
        <v>210</v>
      </c>
      <c r="M119" s="463"/>
      <c r="N119" s="462" t="s">
        <v>211</v>
      </c>
      <c r="O119" s="463"/>
      <c r="P119" s="462" t="s">
        <v>171</v>
      </c>
      <c r="Q119" s="463"/>
      <c r="R119" s="462" t="s">
        <v>172</v>
      </c>
      <c r="S119" s="463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  <c r="EI119" s="208"/>
      <c r="EJ119" s="208"/>
      <c r="EK119" s="208"/>
      <c r="EL119" s="208"/>
      <c r="EM119" s="208"/>
      <c r="EN119" s="208"/>
      <c r="EO119" s="208"/>
      <c r="EP119" s="208"/>
      <c r="EQ119" s="208"/>
      <c r="ER119" s="208"/>
      <c r="ES119" s="208"/>
      <c r="ET119" s="208"/>
      <c r="EU119" s="208"/>
      <c r="EV119" s="208"/>
      <c r="EW119" s="208"/>
      <c r="EX119" s="208"/>
      <c r="EY119" s="208"/>
      <c r="EZ119" s="208"/>
      <c r="FA119" s="208"/>
      <c r="FB119" s="208"/>
      <c r="FC119" s="208"/>
      <c r="FD119" s="208"/>
      <c r="FE119" s="208"/>
      <c r="FF119" s="208"/>
      <c r="FG119" s="208"/>
      <c r="FH119" s="208"/>
      <c r="FI119" s="208"/>
      <c r="FJ119" s="208"/>
      <c r="FK119" s="208"/>
      <c r="FL119" s="208"/>
      <c r="FM119" s="208"/>
      <c r="FN119" s="208"/>
      <c r="FO119" s="208"/>
      <c r="FP119" s="208"/>
      <c r="FQ119" s="208"/>
      <c r="FR119" s="208"/>
      <c r="FS119" s="208"/>
      <c r="FT119" s="208"/>
      <c r="FU119" s="208"/>
      <c r="FV119" s="208"/>
      <c r="FW119" s="208"/>
      <c r="FX119" s="208"/>
      <c r="FY119" s="208"/>
      <c r="FZ119" s="208"/>
      <c r="GA119" s="208"/>
      <c r="GB119" s="208"/>
      <c r="GC119" s="208"/>
      <c r="GD119" s="208"/>
      <c r="GE119" s="208"/>
      <c r="GF119" s="208"/>
      <c r="GG119" s="208"/>
      <c r="GH119" s="208"/>
      <c r="GI119" s="208"/>
      <c r="GJ119" s="208"/>
      <c r="GK119" s="208"/>
      <c r="GL119" s="208"/>
      <c r="GM119" s="208"/>
      <c r="GN119" s="208"/>
      <c r="GO119" s="208"/>
      <c r="GP119" s="208"/>
      <c r="GQ119" s="208"/>
      <c r="GR119" s="208"/>
      <c r="GS119" s="208"/>
      <c r="GT119" s="208"/>
      <c r="GU119" s="208"/>
      <c r="GV119" s="208"/>
      <c r="GW119" s="208"/>
      <c r="GX119" s="208"/>
      <c r="GY119" s="208"/>
      <c r="GZ119" s="208"/>
      <c r="HA119" s="208"/>
      <c r="HB119" s="208"/>
      <c r="HC119" s="208"/>
      <c r="HD119" s="208"/>
      <c r="HE119" s="208"/>
      <c r="HF119" s="208"/>
      <c r="HG119" s="208"/>
      <c r="HH119" s="208"/>
      <c r="HI119" s="208"/>
      <c r="HJ119" s="208"/>
      <c r="HK119" s="208"/>
      <c r="HL119" s="208"/>
      <c r="HM119" s="208"/>
      <c r="HN119" s="208"/>
      <c r="HO119" s="208"/>
      <c r="HP119" s="208"/>
      <c r="HQ119" s="208"/>
      <c r="HR119" s="208"/>
      <c r="HS119" s="208"/>
      <c r="HT119" s="208"/>
      <c r="HU119" s="208"/>
      <c r="HV119" s="208"/>
      <c r="HW119" s="208"/>
      <c r="HX119" s="208"/>
      <c r="HY119" s="208"/>
      <c r="HZ119" s="208"/>
      <c r="IA119" s="208"/>
      <c r="IB119" s="208"/>
      <c r="IC119" s="208"/>
      <c r="ID119" s="208"/>
      <c r="IE119" s="208"/>
      <c r="IF119" s="208"/>
      <c r="IG119" s="208"/>
      <c r="IH119" s="208"/>
      <c r="II119" s="208"/>
      <c r="IJ119" s="208"/>
      <c r="IK119" s="208"/>
      <c r="IL119" s="208"/>
      <c r="IM119" s="208"/>
      <c r="IN119" s="208"/>
      <c r="IO119" s="208"/>
      <c r="IP119" s="208"/>
      <c r="IQ119" s="208"/>
      <c r="IR119" s="208"/>
      <c r="IS119" s="208"/>
      <c r="IT119" s="208"/>
      <c r="IU119" s="208"/>
      <c r="IV119" s="208"/>
    </row>
    <row r="120" spans="2:256" ht="18" customHeight="1" x14ac:dyDescent="0.25">
      <c r="B120" s="464"/>
      <c r="D120" s="1" t="s">
        <v>160</v>
      </c>
      <c r="E120" s="1" t="s">
        <v>146</v>
      </c>
      <c r="G120" s="218"/>
      <c r="H120" s="134" t="s">
        <v>48</v>
      </c>
      <c r="I120" s="135" t="s">
        <v>125</v>
      </c>
      <c r="J120" s="134" t="s">
        <v>48</v>
      </c>
      <c r="K120" s="135" t="s">
        <v>125</v>
      </c>
      <c r="L120" s="134" t="s">
        <v>48</v>
      </c>
      <c r="M120" s="135" t="s">
        <v>125</v>
      </c>
      <c r="N120" s="134" t="s">
        <v>48</v>
      </c>
      <c r="O120" s="135" t="s">
        <v>125</v>
      </c>
      <c r="P120" s="134" t="s">
        <v>48</v>
      </c>
      <c r="Q120" s="135" t="s">
        <v>125</v>
      </c>
      <c r="R120" s="134" t="s">
        <v>48</v>
      </c>
      <c r="S120" s="135" t="s">
        <v>125</v>
      </c>
    </row>
    <row r="121" spans="2:256" ht="18" customHeight="1" x14ac:dyDescent="0.25">
      <c r="B121" s="464"/>
      <c r="F121" s="239"/>
      <c r="G121" s="243" t="s">
        <v>147</v>
      </c>
      <c r="H121" s="240">
        <f>J121+L121+N121+P121+R121</f>
        <v>18</v>
      </c>
      <c r="I121" s="240">
        <f>K121+M121+O121+Q121+S121</f>
        <v>328</v>
      </c>
      <c r="J121" s="240">
        <v>5</v>
      </c>
      <c r="K121" s="240">
        <v>95</v>
      </c>
      <c r="L121" s="240">
        <v>0</v>
      </c>
      <c r="M121" s="240">
        <v>0</v>
      </c>
      <c r="N121" s="240">
        <v>5</v>
      </c>
      <c r="O121" s="240">
        <v>75</v>
      </c>
      <c r="P121" s="240">
        <v>4</v>
      </c>
      <c r="Q121" s="240">
        <v>79</v>
      </c>
      <c r="R121" s="240">
        <v>4</v>
      </c>
      <c r="S121" s="240">
        <v>79</v>
      </c>
    </row>
    <row r="122" spans="2:256" ht="18" customHeight="1" x14ac:dyDescent="0.25">
      <c r="B122" s="464"/>
      <c r="F122" s="239"/>
      <c r="G122" s="243" t="s">
        <v>148</v>
      </c>
      <c r="H122" s="240">
        <f>J122+L122+N122+P122+R122</f>
        <v>24</v>
      </c>
      <c r="I122" s="240">
        <f>K122+M122+O122+Q122+S122</f>
        <v>428</v>
      </c>
      <c r="J122" s="240">
        <v>6</v>
      </c>
      <c r="K122" s="240">
        <v>120</v>
      </c>
      <c r="L122" s="240">
        <v>0</v>
      </c>
      <c r="M122" s="240">
        <v>0</v>
      </c>
      <c r="N122" s="240">
        <v>10</v>
      </c>
      <c r="O122" s="240">
        <v>150</v>
      </c>
      <c r="P122" s="240">
        <v>4</v>
      </c>
      <c r="Q122" s="240">
        <v>79</v>
      </c>
      <c r="R122" s="240">
        <v>4</v>
      </c>
      <c r="S122" s="240">
        <v>79</v>
      </c>
    </row>
    <row r="123" spans="2:256" ht="18" customHeight="1" x14ac:dyDescent="0.25">
      <c r="B123" s="464"/>
    </row>
    <row r="124" spans="2:256" ht="18" customHeight="1" x14ac:dyDescent="0.25">
      <c r="B124" s="464"/>
    </row>
    <row r="126" spans="2:256" ht="18" customHeight="1" x14ac:dyDescent="0.25">
      <c r="B126" s="457" t="s">
        <v>21</v>
      </c>
      <c r="C126" s="207" t="s">
        <v>162</v>
      </c>
      <c r="D126" s="1" t="s">
        <v>164</v>
      </c>
    </row>
    <row r="127" spans="2:256" ht="18" customHeight="1" x14ac:dyDescent="0.25">
      <c r="B127" s="457"/>
      <c r="C127" s="207"/>
      <c r="D127" s="1"/>
    </row>
    <row r="128" spans="2:256" ht="18" customHeight="1" x14ac:dyDescent="0.25">
      <c r="B128" s="457"/>
      <c r="D128" s="1" t="s">
        <v>294</v>
      </c>
      <c r="E128" s="1" t="s">
        <v>119</v>
      </c>
      <c r="H128" s="245" t="s">
        <v>48</v>
      </c>
    </row>
    <row r="129" spans="2:20" ht="18" customHeight="1" x14ac:dyDescent="0.25">
      <c r="B129" s="457"/>
      <c r="E129" s="43"/>
      <c r="F129" s="50"/>
      <c r="G129" s="247" t="s">
        <v>140</v>
      </c>
      <c r="H129" s="67">
        <v>43</v>
      </c>
    </row>
    <row r="130" spans="2:20" ht="18" customHeight="1" x14ac:dyDescent="0.25">
      <c r="B130" s="457"/>
      <c r="E130" s="50"/>
      <c r="F130" s="50"/>
      <c r="G130" s="247" t="s">
        <v>141</v>
      </c>
      <c r="H130" s="67">
        <v>24</v>
      </c>
    </row>
    <row r="131" spans="2:20" ht="18" customHeight="1" x14ac:dyDescent="0.25">
      <c r="B131" s="457"/>
      <c r="E131" s="50"/>
      <c r="F131" s="50"/>
      <c r="G131" s="219"/>
      <c r="H131" s="50"/>
    </row>
    <row r="132" spans="2:20" ht="18" customHeight="1" x14ac:dyDescent="0.25">
      <c r="B132" s="457"/>
      <c r="C132" s="207" t="s">
        <v>163</v>
      </c>
      <c r="D132" s="1" t="s">
        <v>295</v>
      </c>
      <c r="E132" s="50"/>
      <c r="F132" s="50"/>
      <c r="G132" s="219"/>
      <c r="H132" s="50"/>
    </row>
    <row r="133" spans="2:20" ht="18" customHeight="1" x14ac:dyDescent="0.25">
      <c r="B133" s="457"/>
      <c r="C133" s="207"/>
      <c r="D133" s="1"/>
      <c r="E133" s="50"/>
      <c r="F133" s="50"/>
      <c r="G133" s="219"/>
      <c r="H133" s="50"/>
    </row>
    <row r="134" spans="2:20" ht="18" customHeight="1" x14ac:dyDescent="0.25">
      <c r="B134" s="457"/>
      <c r="C134" s="207"/>
      <c r="F134" s="50"/>
      <c r="G134" s="219"/>
      <c r="H134" s="219"/>
      <c r="I134" s="50"/>
      <c r="J134" s="451" t="s">
        <v>302</v>
      </c>
      <c r="K134" s="452"/>
      <c r="L134" s="451" t="s">
        <v>185</v>
      </c>
      <c r="M134" s="452"/>
      <c r="N134" s="451" t="s">
        <v>186</v>
      </c>
      <c r="O134" s="452"/>
      <c r="P134" s="451" t="s">
        <v>187</v>
      </c>
      <c r="Q134" s="452"/>
      <c r="R134" s="451" t="s">
        <v>188</v>
      </c>
      <c r="S134" s="452"/>
    </row>
    <row r="135" spans="2:20" ht="18" customHeight="1" x14ac:dyDescent="0.25">
      <c r="B135" s="457"/>
      <c r="C135" s="207"/>
      <c r="F135" s="50"/>
      <c r="G135" s="219"/>
      <c r="H135" s="219"/>
      <c r="I135" s="50"/>
      <c r="J135" s="245" t="s">
        <v>48</v>
      </c>
      <c r="K135" s="246" t="s">
        <v>125</v>
      </c>
      <c r="L135" s="245" t="s">
        <v>48</v>
      </c>
      <c r="M135" s="246" t="s">
        <v>125</v>
      </c>
      <c r="N135" s="245" t="s">
        <v>48</v>
      </c>
      <c r="O135" s="246" t="s">
        <v>125</v>
      </c>
      <c r="P135" s="245" t="s">
        <v>48</v>
      </c>
      <c r="Q135" s="246" t="s">
        <v>125</v>
      </c>
      <c r="R135" s="245" t="s">
        <v>48</v>
      </c>
      <c r="S135" s="246" t="s">
        <v>125</v>
      </c>
    </row>
    <row r="136" spans="2:20" ht="18" customHeight="1" x14ac:dyDescent="0.25">
      <c r="B136" s="457"/>
      <c r="C136" s="207"/>
      <c r="D136" s="1" t="s">
        <v>296</v>
      </c>
      <c r="E136" s="1" t="s">
        <v>301</v>
      </c>
      <c r="F136" s="50"/>
      <c r="G136" s="219"/>
      <c r="H136" s="219"/>
      <c r="I136" s="50"/>
      <c r="J136" s="67">
        <f>R136</f>
        <v>0</v>
      </c>
      <c r="K136" s="67">
        <f>S136</f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</row>
    <row r="137" spans="2:20" ht="18" customHeight="1" x14ac:dyDescent="0.25">
      <c r="B137" s="457"/>
      <c r="C137" s="207"/>
      <c r="D137" s="207" t="s">
        <v>297</v>
      </c>
      <c r="E137" s="1" t="s">
        <v>300</v>
      </c>
      <c r="F137" s="50"/>
      <c r="G137" s="219"/>
      <c r="H137" s="219"/>
      <c r="I137" s="50"/>
      <c r="J137" s="67">
        <f>R137</f>
        <v>0</v>
      </c>
      <c r="K137" s="67">
        <f>S137</f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50"/>
    </row>
    <row r="138" spans="2:20" ht="18" customHeight="1" x14ac:dyDescent="0.25">
      <c r="B138" s="457"/>
      <c r="C138" s="207"/>
      <c r="F138" s="50"/>
      <c r="G138" s="219"/>
      <c r="H138" s="219"/>
      <c r="I138" s="50"/>
    </row>
    <row r="139" spans="2:20" ht="18" customHeight="1" x14ac:dyDescent="0.25">
      <c r="B139" s="457"/>
      <c r="C139" s="207"/>
      <c r="D139" s="207"/>
      <c r="E139" s="1"/>
      <c r="F139" s="50"/>
      <c r="G139" s="219"/>
      <c r="H139" s="219"/>
      <c r="I139" s="50"/>
      <c r="J139" s="451" t="s">
        <v>304</v>
      </c>
      <c r="K139" s="452"/>
      <c r="L139" s="451" t="s">
        <v>306</v>
      </c>
      <c r="M139" s="452"/>
      <c r="N139" s="451" t="s">
        <v>305</v>
      </c>
      <c r="O139" s="452"/>
      <c r="P139" s="50"/>
      <c r="Q139" s="50"/>
    </row>
    <row r="140" spans="2:20" ht="18" customHeight="1" x14ac:dyDescent="0.25">
      <c r="B140" s="457"/>
      <c r="C140" s="207"/>
      <c r="D140" s="207" t="s">
        <v>298</v>
      </c>
      <c r="E140" s="1" t="s">
        <v>299</v>
      </c>
      <c r="F140" s="50"/>
      <c r="G140" s="219"/>
      <c r="H140" s="219"/>
      <c r="I140" s="50"/>
      <c r="J140" s="245" t="s">
        <v>48</v>
      </c>
      <c r="K140" s="246" t="s">
        <v>125</v>
      </c>
      <c r="L140" s="245" t="s">
        <v>48</v>
      </c>
      <c r="M140" s="246" t="s">
        <v>125</v>
      </c>
      <c r="N140" s="245" t="s">
        <v>48</v>
      </c>
      <c r="O140" s="246" t="s">
        <v>125</v>
      </c>
      <c r="P140" s="50"/>
      <c r="Q140" s="50"/>
      <c r="R140" s="50"/>
      <c r="S140" s="50"/>
      <c r="T140" s="50"/>
    </row>
    <row r="141" spans="2:20" ht="18" customHeight="1" x14ac:dyDescent="0.25">
      <c r="B141" s="457"/>
      <c r="C141" s="207"/>
      <c r="E141" s="1" t="s">
        <v>303</v>
      </c>
      <c r="F141" s="50"/>
      <c r="G141" s="219"/>
      <c r="H141" s="219"/>
      <c r="I141" s="50"/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50"/>
      <c r="Q141" s="50"/>
      <c r="R141" s="50"/>
      <c r="S141" s="50"/>
      <c r="T141" s="50"/>
    </row>
    <row r="142" spans="2:20" ht="18" customHeight="1" x14ac:dyDescent="0.25">
      <c r="B142" s="457"/>
      <c r="C142" s="207"/>
      <c r="D142" s="207"/>
      <c r="E142" s="1"/>
      <c r="F142" s="50"/>
      <c r="G142" s="219"/>
      <c r="H142" s="21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</row>
    <row r="143" spans="2:20" ht="18" customHeight="1" x14ac:dyDescent="0.25">
      <c r="B143" s="457"/>
      <c r="P143" s="477">
        <v>43110</v>
      </c>
    </row>
  </sheetData>
  <mergeCells count="53">
    <mergeCell ref="I22:J22"/>
    <mergeCell ref="L22:M22"/>
    <mergeCell ref="F35:G35"/>
    <mergeCell ref="I35:J35"/>
    <mergeCell ref="L35:M35"/>
    <mergeCell ref="F28:G28"/>
    <mergeCell ref="H28:I28"/>
    <mergeCell ref="R101:S101"/>
    <mergeCell ref="P91:Q91"/>
    <mergeCell ref="P113:Q113"/>
    <mergeCell ref="R113:S113"/>
    <mergeCell ref="H119:I119"/>
    <mergeCell ref="J119:K119"/>
    <mergeCell ref="L119:M119"/>
    <mergeCell ref="N119:O119"/>
    <mergeCell ref="P119:Q119"/>
    <mergeCell ref="R119:S119"/>
    <mergeCell ref="T91:U91"/>
    <mergeCell ref="V91:W91"/>
    <mergeCell ref="F41:G41"/>
    <mergeCell ref="H41:I41"/>
    <mergeCell ref="R91:S91"/>
    <mergeCell ref="X91:Y91"/>
    <mergeCell ref="N91:O91"/>
    <mergeCell ref="B110:B124"/>
    <mergeCell ref="L113:M113"/>
    <mergeCell ref="L134:M134"/>
    <mergeCell ref="J139:K139"/>
    <mergeCell ref="B74:B87"/>
    <mergeCell ref="B89:B107"/>
    <mergeCell ref="H101:I101"/>
    <mergeCell ref="J101:K101"/>
    <mergeCell ref="L101:M101"/>
    <mergeCell ref="R134:S134"/>
    <mergeCell ref="J134:K134"/>
    <mergeCell ref="B126:B143"/>
    <mergeCell ref="B10:B61"/>
    <mergeCell ref="B63:B72"/>
    <mergeCell ref="F22:G22"/>
    <mergeCell ref="H80:I80"/>
    <mergeCell ref="H91:I91"/>
    <mergeCell ref="J91:K91"/>
    <mergeCell ref="H113:I113"/>
    <mergeCell ref="L139:M139"/>
    <mergeCell ref="N139:O139"/>
    <mergeCell ref="N134:O134"/>
    <mergeCell ref="K80:L80"/>
    <mergeCell ref="L91:M91"/>
    <mergeCell ref="P134:Q134"/>
    <mergeCell ref="J113:K113"/>
    <mergeCell ref="N101:O101"/>
    <mergeCell ref="P101:Q101"/>
    <mergeCell ref="N113:O113"/>
  </mergeCells>
  <pageMargins left="0.7" right="0.7" top="0.75" bottom="0.75" header="0.3" footer="0.3"/>
  <pageSetup paperSize="9" orientation="portrait" r:id="rId1"/>
  <ignoredErrors>
    <ignoredError sqref="C99:D99 C89 C111 C63 C126 C13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6"/>
  <sheetViews>
    <sheetView showGridLines="0" zoomScale="115" zoomScaleNormal="115" workbookViewId="0">
      <selection activeCell="B7" sqref="B7"/>
    </sheetView>
  </sheetViews>
  <sheetFormatPr baseColWidth="10" defaultRowHeight="18" customHeight="1" x14ac:dyDescent="0.25"/>
  <cols>
    <col min="1" max="1" width="5.140625" style="4" customWidth="1"/>
    <col min="2" max="2" width="3.7109375" style="208" bestFit="1" customWidth="1"/>
    <col min="3" max="3" width="3.7109375" style="4" customWidth="1"/>
    <col min="4" max="4" width="5.28515625" style="4" customWidth="1"/>
    <col min="5" max="6" width="11.42578125" style="4"/>
    <col min="7" max="18" width="12" style="4" customWidth="1"/>
    <col min="19" max="16384" width="11.42578125" style="4"/>
  </cols>
  <sheetData>
    <row r="1" spans="2:16" ht="12.95" customHeight="1" x14ac:dyDescent="0.25">
      <c r="B1" s="4"/>
      <c r="P1" s="4" t="s">
        <v>310</v>
      </c>
    </row>
    <row r="2" spans="2:16" ht="12.95" customHeight="1" x14ac:dyDescent="0.25">
      <c r="B2" s="4"/>
    </row>
    <row r="3" spans="2:16" ht="12.95" customHeight="1" x14ac:dyDescent="0.25">
      <c r="B3" s="4"/>
    </row>
    <row r="4" spans="2:16" ht="21" x14ac:dyDescent="0.25">
      <c r="B4" s="2" t="s">
        <v>198</v>
      </c>
    </row>
    <row r="5" spans="2:16" ht="12.75" x14ac:dyDescent="0.25">
      <c r="B5" s="3"/>
    </row>
    <row r="6" spans="2:16" ht="23.25" customHeight="1" x14ac:dyDescent="0.25">
      <c r="B6" s="3" t="s">
        <v>213</v>
      </c>
      <c r="F6" s="74" t="s">
        <v>377</v>
      </c>
      <c r="G6" s="74"/>
      <c r="H6" s="74"/>
      <c r="I6" s="74"/>
      <c r="J6" s="74"/>
      <c r="M6" s="3" t="s">
        <v>212</v>
      </c>
      <c r="N6" s="74" t="s">
        <v>376</v>
      </c>
      <c r="O6" s="74"/>
      <c r="P6" s="74"/>
    </row>
    <row r="7" spans="2:16" ht="31.5" customHeight="1" x14ac:dyDescent="0.25">
      <c r="B7" s="3"/>
      <c r="E7" s="50"/>
      <c r="F7" s="50"/>
      <c r="G7" s="50"/>
      <c r="N7" s="4" t="s">
        <v>378</v>
      </c>
    </row>
    <row r="8" spans="2:16" ht="21" x14ac:dyDescent="0.25">
      <c r="B8" s="250" t="s">
        <v>332</v>
      </c>
    </row>
    <row r="9" spans="2:16" ht="21" x14ac:dyDescent="0.25">
      <c r="B9" s="250"/>
    </row>
    <row r="10" spans="2:16" ht="12.75" x14ac:dyDescent="0.25">
      <c r="B10" s="4"/>
    </row>
    <row r="11" spans="2:16" s="248" customFormat="1" ht="18" customHeight="1" x14ac:dyDescent="0.25">
      <c r="B11" s="476" t="s">
        <v>318</v>
      </c>
      <c r="C11" s="256" t="s">
        <v>319</v>
      </c>
    </row>
    <row r="12" spans="2:16" s="249" customFormat="1" ht="18" customHeight="1" x14ac:dyDescent="0.25">
      <c r="B12" s="476"/>
      <c r="C12" s="255" t="s">
        <v>320</v>
      </c>
    </row>
    <row r="13" spans="2:16" ht="18" customHeight="1" x14ac:dyDescent="0.25">
      <c r="B13" s="476"/>
    </row>
    <row r="14" spans="2:16" ht="18" customHeight="1" x14ac:dyDescent="0.25">
      <c r="B14" s="476"/>
      <c r="C14" s="207" t="s">
        <v>313</v>
      </c>
      <c r="D14" s="1" t="s">
        <v>321</v>
      </c>
    </row>
    <row r="15" spans="2:16" ht="18" customHeight="1" x14ac:dyDescent="0.25">
      <c r="B15" s="476"/>
      <c r="D15" s="207" t="s">
        <v>327</v>
      </c>
      <c r="E15" s="471" t="s">
        <v>322</v>
      </c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</row>
    <row r="16" spans="2:16" ht="18" customHeight="1" x14ac:dyDescent="0.25">
      <c r="B16" s="476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</row>
    <row r="17" spans="2:20" ht="18" customHeight="1" x14ac:dyDescent="0.25">
      <c r="B17" s="476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</row>
    <row r="18" spans="2:20" ht="18" customHeight="1" x14ac:dyDescent="0.25">
      <c r="B18" s="476"/>
      <c r="F18" s="269" t="s">
        <v>48</v>
      </c>
    </row>
    <row r="19" spans="2:20" ht="18" customHeight="1" x14ac:dyDescent="0.25">
      <c r="B19" s="476"/>
      <c r="E19" s="4" t="s">
        <v>323</v>
      </c>
      <c r="F19" s="350">
        <v>0</v>
      </c>
    </row>
    <row r="20" spans="2:20" ht="18" customHeight="1" x14ac:dyDescent="0.25">
      <c r="B20" s="476"/>
      <c r="T20" s="50"/>
    </row>
    <row r="21" spans="2:20" ht="18" customHeight="1" x14ac:dyDescent="0.25">
      <c r="B21" s="476"/>
      <c r="C21" s="207" t="s">
        <v>325</v>
      </c>
      <c r="D21" s="1" t="s">
        <v>324</v>
      </c>
    </row>
    <row r="22" spans="2:20" ht="18" customHeight="1" x14ac:dyDescent="0.25">
      <c r="B22" s="476"/>
      <c r="D22" s="207" t="s">
        <v>326</v>
      </c>
      <c r="E22" s="207" t="s">
        <v>328</v>
      </c>
    </row>
    <row r="23" spans="2:20" ht="18" customHeight="1" x14ac:dyDescent="0.25">
      <c r="B23" s="476"/>
      <c r="D23" s="207"/>
      <c r="E23" s="207"/>
    </row>
    <row r="24" spans="2:20" ht="18" customHeight="1" x14ac:dyDescent="0.25">
      <c r="B24" s="476"/>
      <c r="F24" s="469" t="s">
        <v>329</v>
      </c>
      <c r="G24" s="470"/>
      <c r="H24" s="469" t="s">
        <v>330</v>
      </c>
      <c r="I24" s="470"/>
    </row>
    <row r="25" spans="2:20" ht="18" customHeight="1" x14ac:dyDescent="0.25">
      <c r="B25" s="476"/>
      <c r="F25" s="251" t="s">
        <v>48</v>
      </c>
      <c r="G25" s="264" t="s">
        <v>125</v>
      </c>
      <c r="H25" s="265" t="s">
        <v>48</v>
      </c>
      <c r="I25" s="253" t="s">
        <v>125</v>
      </c>
    </row>
    <row r="26" spans="2:20" ht="18" customHeight="1" x14ac:dyDescent="0.25">
      <c r="B26" s="476"/>
      <c r="E26" s="4" t="s">
        <v>331</v>
      </c>
      <c r="F26" s="254">
        <v>0</v>
      </c>
      <c r="G26" s="254">
        <v>0</v>
      </c>
      <c r="H26" s="254">
        <v>0</v>
      </c>
      <c r="I26" s="254">
        <v>0</v>
      </c>
    </row>
    <row r="27" spans="2:20" ht="18" customHeight="1" x14ac:dyDescent="0.25">
      <c r="B27" s="476"/>
    </row>
    <row r="28" spans="2:20" ht="18" customHeight="1" x14ac:dyDescent="0.25">
      <c r="B28" s="476"/>
      <c r="C28" s="207" t="s">
        <v>149</v>
      </c>
      <c r="D28" s="207" t="s">
        <v>333</v>
      </c>
    </row>
    <row r="29" spans="2:20" ht="18" customHeight="1" x14ac:dyDescent="0.25">
      <c r="B29" s="476"/>
      <c r="D29" s="207" t="s">
        <v>326</v>
      </c>
      <c r="E29" s="207" t="s">
        <v>334</v>
      </c>
    </row>
    <row r="30" spans="2:20" ht="18" customHeight="1" x14ac:dyDescent="0.25">
      <c r="B30" s="476"/>
      <c r="L30" s="260" t="s">
        <v>48</v>
      </c>
      <c r="M30" s="261" t="s">
        <v>125</v>
      </c>
    </row>
    <row r="31" spans="2:20" ht="18" customHeight="1" x14ac:dyDescent="0.25">
      <c r="B31" s="476"/>
      <c r="E31" s="257" t="s">
        <v>89</v>
      </c>
      <c r="F31" s="258"/>
      <c r="G31" s="258"/>
      <c r="H31" s="258"/>
      <c r="I31" s="258"/>
      <c r="J31" s="258"/>
      <c r="K31" s="258"/>
      <c r="L31" s="254">
        <v>0</v>
      </c>
      <c r="M31" s="254">
        <v>0</v>
      </c>
    </row>
    <row r="32" spans="2:20" ht="18" customHeight="1" x14ac:dyDescent="0.25">
      <c r="B32" s="476"/>
      <c r="E32" s="257" t="s">
        <v>90</v>
      </c>
      <c r="F32" s="258"/>
      <c r="G32" s="258"/>
      <c r="H32" s="258"/>
      <c r="I32" s="258"/>
      <c r="J32" s="258"/>
      <c r="K32" s="258"/>
      <c r="L32" s="254">
        <v>0</v>
      </c>
      <c r="M32" s="254">
        <v>0</v>
      </c>
    </row>
    <row r="33" spans="2:20" ht="18" customHeight="1" x14ac:dyDescent="0.25">
      <c r="B33" s="476"/>
      <c r="E33" s="257" t="s">
        <v>91</v>
      </c>
      <c r="F33" s="258"/>
      <c r="G33" s="258"/>
      <c r="H33" s="258"/>
      <c r="I33" s="258"/>
      <c r="J33" s="258"/>
      <c r="K33" s="258"/>
      <c r="L33" s="254">
        <v>0</v>
      </c>
      <c r="M33" s="254">
        <v>0</v>
      </c>
    </row>
    <row r="34" spans="2:20" ht="18" customHeight="1" x14ac:dyDescent="0.25">
      <c r="B34" s="476"/>
    </row>
    <row r="35" spans="2:20" ht="18" customHeight="1" x14ac:dyDescent="0.25">
      <c r="B35" s="476"/>
      <c r="D35" s="207" t="s">
        <v>335</v>
      </c>
      <c r="E35" s="207" t="s">
        <v>336</v>
      </c>
      <c r="J35" s="260" t="s">
        <v>48</v>
      </c>
      <c r="K35" s="261" t="s">
        <v>125</v>
      </c>
    </row>
    <row r="36" spans="2:20" ht="18" customHeight="1" x14ac:dyDescent="0.25">
      <c r="B36" s="476"/>
      <c r="E36" s="257" t="s">
        <v>93</v>
      </c>
      <c r="F36" s="258"/>
      <c r="G36" s="258"/>
      <c r="H36" s="258"/>
      <c r="I36" s="259"/>
      <c r="J36" s="254">
        <v>0</v>
      </c>
      <c r="K36" s="254">
        <v>0</v>
      </c>
    </row>
    <row r="37" spans="2:20" ht="18" customHeight="1" x14ac:dyDescent="0.25">
      <c r="B37" s="476"/>
      <c r="E37" s="262"/>
      <c r="F37" s="263"/>
      <c r="G37" s="263"/>
      <c r="H37" s="263"/>
      <c r="I37" s="263"/>
      <c r="J37" s="260" t="s">
        <v>262</v>
      </c>
      <c r="K37" s="261" t="s">
        <v>125</v>
      </c>
    </row>
    <row r="38" spans="2:20" ht="18" customHeight="1" x14ac:dyDescent="0.25">
      <c r="B38" s="476"/>
      <c r="E38" s="257" t="s">
        <v>94</v>
      </c>
      <c r="F38" s="258"/>
      <c r="G38" s="258"/>
      <c r="H38" s="258"/>
      <c r="I38" s="259"/>
      <c r="J38" s="254">
        <v>0</v>
      </c>
      <c r="K38" s="254">
        <v>0</v>
      </c>
    </row>
    <row r="39" spans="2:20" ht="18" customHeight="1" x14ac:dyDescent="0.25">
      <c r="B39" s="476"/>
      <c r="E39" s="257" t="s">
        <v>95</v>
      </c>
      <c r="F39" s="258"/>
      <c r="G39" s="258"/>
      <c r="H39" s="258"/>
      <c r="I39" s="259"/>
      <c r="J39" s="254">
        <v>0</v>
      </c>
      <c r="K39" s="254">
        <v>0</v>
      </c>
    </row>
    <row r="40" spans="2:20" ht="18" customHeight="1" x14ac:dyDescent="0.25">
      <c r="B40" s="476"/>
    </row>
    <row r="41" spans="2:20" ht="18" customHeight="1" x14ac:dyDescent="0.25">
      <c r="B41" s="476"/>
      <c r="H41" s="260" t="s">
        <v>7</v>
      </c>
      <c r="I41" s="261" t="s">
        <v>8</v>
      </c>
    </row>
    <row r="42" spans="2:20" ht="18" customHeight="1" x14ac:dyDescent="0.25">
      <c r="B42" s="476"/>
      <c r="E42" s="257" t="s">
        <v>96</v>
      </c>
      <c r="F42" s="258"/>
      <c r="G42" s="259"/>
      <c r="H42" s="254">
        <v>0</v>
      </c>
      <c r="I42" s="254">
        <v>0</v>
      </c>
      <c r="Q42" s="50"/>
    </row>
    <row r="43" spans="2:20" ht="18" customHeight="1" x14ac:dyDescent="0.25">
      <c r="B43" s="476"/>
      <c r="E43" s="91"/>
      <c r="F43" s="50"/>
      <c r="Q43" s="50"/>
      <c r="R43" s="50"/>
      <c r="S43" s="50"/>
      <c r="T43" s="50"/>
    </row>
    <row r="44" spans="2:20" ht="18" customHeight="1" x14ac:dyDescent="0.25">
      <c r="B44" s="476"/>
      <c r="H44" s="260" t="s">
        <v>48</v>
      </c>
      <c r="I44" s="261" t="s">
        <v>125</v>
      </c>
      <c r="Q44" s="50"/>
      <c r="R44" s="50"/>
      <c r="S44" s="50"/>
      <c r="T44" s="50"/>
    </row>
    <row r="45" spans="2:20" ht="18" customHeight="1" x14ac:dyDescent="0.25">
      <c r="B45" s="476"/>
      <c r="E45" s="257" t="s">
        <v>246</v>
      </c>
      <c r="F45" s="258"/>
      <c r="G45" s="259"/>
      <c r="H45" s="254">
        <v>0</v>
      </c>
      <c r="I45" s="254">
        <v>0</v>
      </c>
      <c r="Q45" s="50"/>
      <c r="R45" s="50"/>
      <c r="S45" s="50"/>
      <c r="T45" s="50"/>
    </row>
    <row r="46" spans="2:20" ht="18" customHeight="1" x14ac:dyDescent="0.25">
      <c r="B46" s="476"/>
      <c r="E46" s="63"/>
      <c r="F46" s="50"/>
      <c r="G46" s="50"/>
      <c r="H46" s="50"/>
      <c r="I46" s="50"/>
      <c r="Q46" s="50"/>
      <c r="R46" s="50"/>
      <c r="S46" s="50"/>
      <c r="T46" s="50"/>
    </row>
    <row r="47" spans="2:20" ht="18" customHeight="1" x14ac:dyDescent="0.25">
      <c r="B47" s="476"/>
      <c r="C47" s="207" t="s">
        <v>338</v>
      </c>
      <c r="D47" s="207" t="s">
        <v>337</v>
      </c>
      <c r="E47" s="63"/>
      <c r="F47" s="50"/>
      <c r="G47" s="50"/>
      <c r="H47" s="50"/>
      <c r="I47" s="50"/>
      <c r="Q47" s="50"/>
      <c r="R47" s="50"/>
      <c r="S47" s="50"/>
      <c r="T47" s="50"/>
    </row>
    <row r="48" spans="2:20" ht="18" customHeight="1" x14ac:dyDescent="0.25">
      <c r="B48" s="476"/>
      <c r="C48" s="207"/>
      <c r="D48" s="207"/>
      <c r="E48" s="63"/>
      <c r="F48" s="50"/>
      <c r="G48" s="50"/>
      <c r="H48" s="50"/>
      <c r="I48" s="50"/>
      <c r="Q48" s="50"/>
      <c r="R48" s="50"/>
      <c r="S48" s="50"/>
      <c r="T48" s="50"/>
    </row>
    <row r="49" spans="2:20" ht="18" customHeight="1" x14ac:dyDescent="0.25">
      <c r="B49" s="476"/>
      <c r="E49" s="63"/>
      <c r="F49" s="50"/>
      <c r="G49" s="50"/>
      <c r="H49" s="260" t="s">
        <v>48</v>
      </c>
      <c r="I49" s="261" t="s">
        <v>125</v>
      </c>
      <c r="Q49" s="50"/>
      <c r="R49" s="50"/>
      <c r="S49" s="50"/>
      <c r="T49" s="50"/>
    </row>
    <row r="50" spans="2:20" ht="18" customHeight="1" x14ac:dyDescent="0.25">
      <c r="B50" s="476"/>
      <c r="E50" s="257" t="s">
        <v>339</v>
      </c>
      <c r="F50" s="258"/>
      <c r="G50" s="259"/>
      <c r="H50" s="254">
        <v>0</v>
      </c>
      <c r="I50" s="254">
        <v>0</v>
      </c>
      <c r="Q50" s="50"/>
      <c r="R50" s="50"/>
      <c r="S50" s="50"/>
      <c r="T50" s="50"/>
    </row>
    <row r="51" spans="2:20" ht="18" customHeight="1" x14ac:dyDescent="0.25">
      <c r="B51" s="476"/>
      <c r="E51" s="63"/>
      <c r="F51" s="50"/>
      <c r="G51" s="50"/>
      <c r="H51" s="50"/>
      <c r="I51" s="50"/>
      <c r="Q51" s="50"/>
      <c r="R51" s="50"/>
      <c r="S51" s="50"/>
      <c r="T51" s="50"/>
    </row>
    <row r="52" spans="2:20" ht="18" customHeight="1" x14ac:dyDescent="0.25">
      <c r="B52" s="476"/>
      <c r="E52" s="63"/>
      <c r="F52" s="50"/>
      <c r="G52" s="50"/>
      <c r="H52" s="50"/>
      <c r="I52" s="50"/>
      <c r="J52" s="469" t="s">
        <v>329</v>
      </c>
      <c r="K52" s="470"/>
      <c r="L52" s="469" t="s">
        <v>330</v>
      </c>
      <c r="M52" s="470"/>
      <c r="Q52" s="50"/>
      <c r="R52" s="50"/>
      <c r="S52" s="50"/>
      <c r="T52" s="50"/>
    </row>
    <row r="53" spans="2:20" ht="18" customHeight="1" x14ac:dyDescent="0.25">
      <c r="B53" s="476"/>
      <c r="F53" s="50"/>
      <c r="G53" s="50"/>
      <c r="H53" s="50"/>
      <c r="I53" s="50"/>
      <c r="J53" s="251" t="s">
        <v>48</v>
      </c>
      <c r="K53" s="264" t="s">
        <v>125</v>
      </c>
      <c r="L53" s="265" t="s">
        <v>48</v>
      </c>
      <c r="M53" s="253" t="s">
        <v>125</v>
      </c>
      <c r="Q53" s="50"/>
      <c r="R53" s="50"/>
      <c r="S53" s="50"/>
      <c r="T53" s="50"/>
    </row>
    <row r="54" spans="2:20" ht="18" customHeight="1" x14ac:dyDescent="0.25">
      <c r="B54" s="476"/>
      <c r="E54" s="257" t="s">
        <v>340</v>
      </c>
      <c r="F54" s="258"/>
      <c r="G54" s="258"/>
      <c r="H54" s="258"/>
      <c r="I54" s="259"/>
      <c r="J54" s="254">
        <v>0</v>
      </c>
      <c r="K54" s="254">
        <v>0</v>
      </c>
      <c r="L54" s="254">
        <v>0</v>
      </c>
      <c r="M54" s="254">
        <v>0</v>
      </c>
      <c r="Q54" s="50"/>
      <c r="R54" s="50"/>
      <c r="S54" s="50"/>
      <c r="T54" s="50"/>
    </row>
    <row r="55" spans="2:20" ht="18" customHeight="1" x14ac:dyDescent="0.25">
      <c r="B55" s="476"/>
      <c r="E55" s="63"/>
      <c r="F55" s="50"/>
      <c r="G55" s="50"/>
      <c r="H55" s="50"/>
      <c r="I55" s="50"/>
      <c r="K55" s="50"/>
      <c r="M55" s="50"/>
      <c r="O55" s="50"/>
      <c r="Q55" s="50"/>
      <c r="R55" s="50"/>
      <c r="S55" s="50"/>
      <c r="T55" s="50"/>
    </row>
    <row r="56" spans="2:20" ht="18" customHeight="1" x14ac:dyDescent="0.25">
      <c r="B56" s="476"/>
      <c r="I56" s="472" t="s">
        <v>23</v>
      </c>
      <c r="J56" s="473"/>
      <c r="K56" s="474" t="s">
        <v>24</v>
      </c>
      <c r="L56" s="473"/>
      <c r="M56" s="474" t="s">
        <v>25</v>
      </c>
      <c r="N56" s="473"/>
      <c r="O56" s="474" t="s">
        <v>46</v>
      </c>
      <c r="P56" s="475"/>
      <c r="Q56" s="50"/>
      <c r="R56" s="50"/>
      <c r="S56" s="50"/>
      <c r="T56" s="50"/>
    </row>
    <row r="57" spans="2:20" ht="18" customHeight="1" x14ac:dyDescent="0.25">
      <c r="B57" s="476"/>
      <c r="E57" s="63"/>
      <c r="F57" s="50"/>
      <c r="G57" s="50"/>
      <c r="H57" s="50"/>
      <c r="I57" s="266" t="s">
        <v>48</v>
      </c>
      <c r="J57" s="266" t="s">
        <v>49</v>
      </c>
      <c r="K57" s="266" t="s">
        <v>48</v>
      </c>
      <c r="L57" s="266" t="s">
        <v>49</v>
      </c>
      <c r="M57" s="266" t="s">
        <v>48</v>
      </c>
      <c r="N57" s="266" t="s">
        <v>49</v>
      </c>
      <c r="O57" s="266" t="s">
        <v>48</v>
      </c>
      <c r="P57" s="266" t="s">
        <v>49</v>
      </c>
      <c r="Q57" s="50"/>
      <c r="R57" s="50"/>
      <c r="S57" s="50"/>
      <c r="T57" s="50"/>
    </row>
    <row r="58" spans="2:20" ht="18" customHeight="1" x14ac:dyDescent="0.25">
      <c r="B58" s="476"/>
      <c r="E58" s="257" t="s">
        <v>341</v>
      </c>
      <c r="F58" s="258"/>
      <c r="G58" s="258"/>
      <c r="H58" s="258"/>
      <c r="I58" s="254">
        <v>0</v>
      </c>
      <c r="J58" s="254">
        <v>0</v>
      </c>
      <c r="K58" s="254">
        <v>0</v>
      </c>
      <c r="L58" s="254">
        <v>0</v>
      </c>
      <c r="M58" s="254">
        <v>0</v>
      </c>
      <c r="N58" s="254">
        <v>0</v>
      </c>
      <c r="O58" s="254">
        <v>0</v>
      </c>
      <c r="P58" s="254">
        <v>0</v>
      </c>
      <c r="Q58" s="50"/>
      <c r="R58" s="50"/>
      <c r="S58" s="50"/>
      <c r="T58" s="50"/>
    </row>
    <row r="59" spans="2:20" ht="18" customHeight="1" x14ac:dyDescent="0.25">
      <c r="B59" s="476"/>
      <c r="E59" s="63"/>
      <c r="F59" s="50"/>
      <c r="G59" s="50"/>
      <c r="H59" s="50"/>
      <c r="I59" s="50"/>
      <c r="K59" s="50"/>
      <c r="M59" s="50"/>
      <c r="O59" s="50"/>
      <c r="Q59" s="50"/>
      <c r="R59" s="50"/>
      <c r="S59" s="50"/>
      <c r="T59" s="50"/>
    </row>
    <row r="60" spans="2:20" ht="18" customHeight="1" x14ac:dyDescent="0.25">
      <c r="B60" s="476"/>
      <c r="E60" s="63"/>
      <c r="F60" s="50"/>
      <c r="G60" s="50"/>
      <c r="H60" s="50"/>
      <c r="I60" s="472" t="s">
        <v>23</v>
      </c>
      <c r="J60" s="473"/>
      <c r="K60" s="474" t="s">
        <v>24</v>
      </c>
      <c r="L60" s="473"/>
      <c r="M60" s="474" t="s">
        <v>25</v>
      </c>
      <c r="N60" s="473"/>
      <c r="O60" s="474" t="s">
        <v>46</v>
      </c>
      <c r="P60" s="475"/>
      <c r="Q60" s="50"/>
      <c r="R60" s="50"/>
      <c r="S60" s="50"/>
      <c r="T60" s="50"/>
    </row>
    <row r="61" spans="2:20" ht="18" customHeight="1" x14ac:dyDescent="0.25">
      <c r="B61" s="476"/>
      <c r="E61" s="63"/>
      <c r="F61" s="50"/>
      <c r="G61" s="50"/>
      <c r="H61" s="50"/>
      <c r="I61" s="266" t="s">
        <v>38</v>
      </c>
      <c r="J61" s="266" t="s">
        <v>39</v>
      </c>
      <c r="K61" s="266" t="s">
        <v>38</v>
      </c>
      <c r="L61" s="266" t="s">
        <v>39</v>
      </c>
      <c r="M61" s="266" t="s">
        <v>38</v>
      </c>
      <c r="N61" s="266" t="s">
        <v>39</v>
      </c>
      <c r="O61" s="266" t="s">
        <v>38</v>
      </c>
      <c r="P61" s="266" t="s">
        <v>39</v>
      </c>
      <c r="Q61" s="50"/>
      <c r="R61" s="50"/>
      <c r="S61" s="50"/>
      <c r="T61" s="50"/>
    </row>
    <row r="62" spans="2:20" ht="18" customHeight="1" x14ac:dyDescent="0.25">
      <c r="B62" s="476"/>
      <c r="E62" s="257" t="s">
        <v>342</v>
      </c>
      <c r="F62" s="258"/>
      <c r="G62" s="258"/>
      <c r="H62" s="258"/>
      <c r="I62" s="254">
        <v>0</v>
      </c>
      <c r="J62" s="254">
        <v>0</v>
      </c>
      <c r="K62" s="254">
        <v>0</v>
      </c>
      <c r="L62" s="254">
        <v>0</v>
      </c>
      <c r="M62" s="254">
        <v>0</v>
      </c>
      <c r="N62" s="254">
        <v>0</v>
      </c>
      <c r="O62" s="254">
        <v>0</v>
      </c>
      <c r="P62" s="254">
        <v>0</v>
      </c>
      <c r="Q62" s="50"/>
      <c r="R62" s="50"/>
      <c r="S62" s="50"/>
      <c r="T62" s="50"/>
    </row>
    <row r="63" spans="2:20" ht="18" customHeight="1" x14ac:dyDescent="0.25">
      <c r="B63" s="476"/>
      <c r="Q63" s="50"/>
      <c r="R63" s="50"/>
      <c r="S63" s="50"/>
      <c r="T63" s="50"/>
    </row>
    <row r="64" spans="2:20" ht="18" customHeight="1" x14ac:dyDescent="0.25">
      <c r="B64" s="476"/>
      <c r="E64" s="63"/>
      <c r="F64" s="50"/>
      <c r="G64" s="50"/>
      <c r="H64" s="50"/>
      <c r="M64" s="268" t="s">
        <v>23</v>
      </c>
      <c r="N64" s="267" t="s">
        <v>24</v>
      </c>
      <c r="O64" s="267" t="s">
        <v>25</v>
      </c>
      <c r="P64" s="261" t="s">
        <v>46</v>
      </c>
      <c r="S64" s="50"/>
      <c r="T64" s="50"/>
    </row>
    <row r="65" spans="2:20" ht="18" customHeight="1" x14ac:dyDescent="0.25">
      <c r="B65" s="476"/>
      <c r="E65" s="257" t="s">
        <v>343</v>
      </c>
      <c r="F65" s="258"/>
      <c r="G65" s="258"/>
      <c r="H65" s="258"/>
      <c r="I65" s="258"/>
      <c r="J65" s="258"/>
      <c r="K65" s="258"/>
      <c r="L65" s="258"/>
      <c r="M65" s="254">
        <v>0</v>
      </c>
      <c r="N65" s="254">
        <v>0</v>
      </c>
      <c r="O65" s="254">
        <v>0</v>
      </c>
      <c r="P65" s="254">
        <v>0</v>
      </c>
      <c r="S65" s="50"/>
      <c r="T65" s="50"/>
    </row>
    <row r="66" spans="2:20" ht="18" customHeight="1" x14ac:dyDescent="0.25">
      <c r="B66" s="476"/>
      <c r="E66" s="63"/>
      <c r="F66" s="50"/>
      <c r="G66" s="50"/>
      <c r="H66" s="50"/>
      <c r="I66" s="50"/>
      <c r="S66" s="50"/>
      <c r="T66" s="50"/>
    </row>
    <row r="68" spans="2:20" ht="18" customHeight="1" x14ac:dyDescent="0.25">
      <c r="B68" s="256" t="s">
        <v>311</v>
      </c>
    </row>
    <row r="69" spans="2:20" ht="18" customHeight="1" x14ac:dyDescent="0.25">
      <c r="C69" s="207" t="s">
        <v>313</v>
      </c>
      <c r="D69" s="1" t="s">
        <v>312</v>
      </c>
    </row>
    <row r="71" spans="2:20" ht="18" customHeight="1" x14ac:dyDescent="0.25">
      <c r="E71" s="469" t="s">
        <v>302</v>
      </c>
      <c r="F71" s="470"/>
      <c r="G71" s="469" t="s">
        <v>314</v>
      </c>
      <c r="H71" s="470"/>
      <c r="I71" s="469" t="s">
        <v>315</v>
      </c>
      <c r="J71" s="470"/>
      <c r="K71" s="469" t="s">
        <v>208</v>
      </c>
      <c r="L71" s="470"/>
      <c r="M71" s="469" t="s">
        <v>316</v>
      </c>
      <c r="N71" s="470"/>
      <c r="O71" s="469" t="s">
        <v>317</v>
      </c>
      <c r="P71" s="470"/>
    </row>
    <row r="72" spans="2:20" ht="18" customHeight="1" x14ac:dyDescent="0.25">
      <c r="E72" s="251" t="s">
        <v>48</v>
      </c>
      <c r="F72" s="252" t="s">
        <v>125</v>
      </c>
      <c r="G72" s="252" t="s">
        <v>48</v>
      </c>
      <c r="H72" s="252" t="s">
        <v>125</v>
      </c>
      <c r="I72" s="252" t="s">
        <v>48</v>
      </c>
      <c r="J72" s="252" t="s">
        <v>125</v>
      </c>
      <c r="K72" s="252" t="s">
        <v>48</v>
      </c>
      <c r="L72" s="252" t="s">
        <v>125</v>
      </c>
      <c r="M72" s="252" t="s">
        <v>48</v>
      </c>
      <c r="N72" s="253" t="s">
        <v>125</v>
      </c>
      <c r="O72" s="252" t="s">
        <v>48</v>
      </c>
      <c r="P72" s="253" t="s">
        <v>125</v>
      </c>
    </row>
    <row r="73" spans="2:20" ht="18" customHeight="1" x14ac:dyDescent="0.25">
      <c r="E73" s="254">
        <f>G73+I73+K73+M73+O73</f>
        <v>0</v>
      </c>
      <c r="F73" s="254">
        <f>H73+J73+L73+N73+P73</f>
        <v>0</v>
      </c>
      <c r="G73" s="254">
        <v>0</v>
      </c>
      <c r="H73" s="254">
        <v>0</v>
      </c>
      <c r="I73" s="254">
        <v>0</v>
      </c>
      <c r="J73" s="254">
        <v>0</v>
      </c>
      <c r="K73" s="254">
        <v>0</v>
      </c>
      <c r="L73" s="254">
        <v>0</v>
      </c>
      <c r="M73" s="254">
        <v>0</v>
      </c>
      <c r="N73" s="254">
        <v>0</v>
      </c>
      <c r="O73" s="254">
        <v>0</v>
      </c>
      <c r="P73" s="254">
        <v>0</v>
      </c>
    </row>
    <row r="76" spans="2:20" ht="18" customHeight="1" x14ac:dyDescent="0.25">
      <c r="P76" s="477">
        <v>43110</v>
      </c>
    </row>
  </sheetData>
  <mergeCells count="20">
    <mergeCell ref="E71:F71"/>
    <mergeCell ref="G71:H71"/>
    <mergeCell ref="I71:J71"/>
    <mergeCell ref="K71:L71"/>
    <mergeCell ref="O56:P56"/>
    <mergeCell ref="I60:J60"/>
    <mergeCell ref="K60:L60"/>
    <mergeCell ref="M60:N60"/>
    <mergeCell ref="O60:P60"/>
    <mergeCell ref="B11:B66"/>
    <mergeCell ref="O71:P71"/>
    <mergeCell ref="E15:P16"/>
    <mergeCell ref="F24:G24"/>
    <mergeCell ref="H24:I24"/>
    <mergeCell ref="J52:K52"/>
    <mergeCell ref="L52:M52"/>
    <mergeCell ref="M71:N71"/>
    <mergeCell ref="I56:J56"/>
    <mergeCell ref="K56:L56"/>
    <mergeCell ref="M56:N56"/>
  </mergeCells>
  <pageMargins left="0.7" right="0.7" top="0.75" bottom="0.75" header="0.3" footer="0.3"/>
  <pageSetup paperSize="9" orientation="portrait" r:id="rId1"/>
  <ignoredErrors>
    <ignoredError sqref="C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Educación_Salud</vt:lpstr>
      <vt:lpstr>Particip_Comunitaria</vt:lpstr>
      <vt:lpstr>Vida_Sana</vt:lpstr>
      <vt:lpstr>Otras Actividades</vt:lpstr>
      <vt:lpstr>Educación_Salud!Área_de_impresión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Jefatura Estadistica</cp:lastModifiedBy>
  <cp:lastPrinted>2015-04-13T05:25:05Z</cp:lastPrinted>
  <dcterms:created xsi:type="dcterms:W3CDTF">2013-09-15T18:30:26Z</dcterms:created>
  <dcterms:modified xsi:type="dcterms:W3CDTF">2018-01-10T14:42:44Z</dcterms:modified>
</cp:coreProperties>
</file>